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2070" windowWidth="19080" windowHeight="11580" activeTab="1"/>
  </bookViews>
  <sheets>
    <sheet name="Cooperativas" sheetId="1" r:id="rId1"/>
    <sheet name="Centros Concertados" sheetId="3" r:id="rId2"/>
    <sheet name="Catástrofes" sheetId="2" r:id="rId3"/>
  </sheets>
  <definedNames>
    <definedName name="_xlnm._FilterDatabase" localSheetId="1" hidden="1">'Centros Concertados'!$B$1:$B$12</definedName>
    <definedName name="cooperativas">#REF!</definedName>
    <definedName name="excel0207" localSheetId="0">Cooperativas!#REF!</definedName>
    <definedName name="excel0507" localSheetId="1">'Centros Concertados'!#REF!</definedName>
    <definedName name="_xlnm.Print_Titles" localSheetId="2">Catástrofes!$5:$11</definedName>
    <definedName name="_xlnm.Print_Titles" localSheetId="1">'Centros Concertados'!$5:$12</definedName>
    <definedName name="_xlnm.Print_Titles" localSheetId="0">Cooperativas!$5:$11</definedName>
  </definedNames>
  <calcPr calcId="162913"/>
</workbook>
</file>

<file path=xl/calcChain.xml><?xml version="1.0" encoding="utf-8"?>
<calcChain xmlns="http://schemas.openxmlformats.org/spreadsheetml/2006/main">
  <c r="L103" i="3" l="1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D103" i="3"/>
  <c r="C103" i="3"/>
  <c r="D580" i="1" l="1"/>
  <c r="C580" i="1"/>
  <c r="K58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L13" i="3" l="1"/>
  <c r="K20" i="2"/>
  <c r="K16" i="2"/>
  <c r="K12" i="2"/>
  <c r="K410" i="1" l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</calcChain>
</file>

<file path=xl/sharedStrings.xml><?xml version="1.0" encoding="utf-8"?>
<sst xmlns="http://schemas.openxmlformats.org/spreadsheetml/2006/main" count="1369" uniqueCount="1302">
  <si>
    <t>IMPORTES</t>
  </si>
  <si>
    <t>Entidad Local</t>
  </si>
  <si>
    <t>Compensaciones de beneficios fiscales en tributos locales
 -Con motivo de catástrofes-</t>
  </si>
  <si>
    <t>Resolución</t>
  </si>
  <si>
    <t>Compensaciones por beneficios fiscales en tributos locales
 -A los centros privados de enseñanza concertada-</t>
  </si>
  <si>
    <t xml:space="preserve">Compensaciones de beneficios fiscales en tributos locales
-Régimen fiscal cooperativas- </t>
  </si>
  <si>
    <t>Acumulado
Resoluciones</t>
  </si>
  <si>
    <t>Real
Decreto Ley</t>
  </si>
  <si>
    <t>Código INE</t>
  </si>
  <si>
    <t>Acumulado Resoluciones</t>
  </si>
  <si>
    <t>PAGOS APLICADOS AL PRESUPUESTO 2023</t>
  </si>
  <si>
    <t>Resolución xxx</t>
  </si>
  <si>
    <t>Resolución xxxx</t>
  </si>
  <si>
    <t xml:space="preserve">Resolución xxx
</t>
  </si>
  <si>
    <t>03000</t>
  </si>
  <si>
    <t xml:space="preserve">DIPUTACION PROV. DE ALICANTE                 </t>
  </si>
  <si>
    <t>03009</t>
  </si>
  <si>
    <t xml:space="preserve">ALCOY/ALCOI                                  </t>
  </si>
  <si>
    <t>03015</t>
  </si>
  <si>
    <t xml:space="preserve">ALMORADI                                     </t>
  </si>
  <si>
    <t>03021</t>
  </si>
  <si>
    <t xml:space="preserve">BANYERES DE MARIOLA                          </t>
  </si>
  <si>
    <t>03050</t>
  </si>
  <si>
    <t xml:space="preserve">CAMPELLO (EL)                                </t>
  </si>
  <si>
    <t>03053</t>
  </si>
  <si>
    <t xml:space="preserve">CASTALLA                                     </t>
  </si>
  <si>
    <t>03056</t>
  </si>
  <si>
    <t xml:space="preserve">COCENTAINA                                   </t>
  </si>
  <si>
    <t>03066</t>
  </si>
  <si>
    <t xml:space="preserve">ELDA                                         </t>
  </si>
  <si>
    <t>03069</t>
  </si>
  <si>
    <t xml:space="preserve">FINESTRAT                                    </t>
  </si>
  <si>
    <t>03070</t>
  </si>
  <si>
    <t xml:space="preserve">FORMENTERA DEL SEGURA                        </t>
  </si>
  <si>
    <t>03073</t>
  </si>
  <si>
    <t xml:space="preserve">GORGA                                        </t>
  </si>
  <si>
    <t>03088</t>
  </si>
  <si>
    <t xml:space="preserve">MONFORTE DEL CID                             </t>
  </si>
  <si>
    <t>03092</t>
  </si>
  <si>
    <t xml:space="preserve">MURO DE ALCOY                                </t>
  </si>
  <si>
    <t>03103</t>
  </si>
  <si>
    <t xml:space="preserve">PENAGUILA                                    </t>
  </si>
  <si>
    <t>03115</t>
  </si>
  <si>
    <t xml:space="preserve">SAGRA                                        </t>
  </si>
  <si>
    <t>03133</t>
  </si>
  <si>
    <t xml:space="preserve">TORREVIEJA                                   </t>
  </si>
  <si>
    <t>08000</t>
  </si>
  <si>
    <t xml:space="preserve">DIPUTACION PROV. DE BARCELONA                </t>
  </si>
  <si>
    <t>08163</t>
  </si>
  <si>
    <t xml:space="preserve">PINEDA DE MAR                                </t>
  </si>
  <si>
    <t>10000</t>
  </si>
  <si>
    <t xml:space="preserve">DIPUTACION PROV. DE CACERES                  </t>
  </si>
  <si>
    <t>10180</t>
  </si>
  <si>
    <t xml:space="preserve">TALAYUELA                                    </t>
  </si>
  <si>
    <t>13000</t>
  </si>
  <si>
    <t xml:space="preserve">DIPUTACION PROV. DE CIUDAD REAL              </t>
  </si>
  <si>
    <t>13037</t>
  </si>
  <si>
    <t xml:space="preserve">COZAR                                        </t>
  </si>
  <si>
    <t>13058</t>
  </si>
  <si>
    <t xml:space="preserve">MORAL DE CALATRAVA                           </t>
  </si>
  <si>
    <t>13903</t>
  </si>
  <si>
    <t xml:space="preserve">ARENALES DE SAN GREGORIO                     </t>
  </si>
  <si>
    <t>15000</t>
  </si>
  <si>
    <t xml:space="preserve">DIPUTACION PROV. DE A CORUÑA                 </t>
  </si>
  <si>
    <t>15078</t>
  </si>
  <si>
    <t xml:space="preserve">SANTIAGO DE COMPOSTELA                       </t>
  </si>
  <si>
    <t>16000</t>
  </si>
  <si>
    <t xml:space="preserve">DIPUTACION PROV. DE CUENCA                   </t>
  </si>
  <si>
    <t>16005</t>
  </si>
  <si>
    <t xml:space="preserve">ALBALATE DE LAS NOGUERAS                     </t>
  </si>
  <si>
    <t>16129</t>
  </si>
  <si>
    <t xml:space="preserve">MONTALBANEJO                                 </t>
  </si>
  <si>
    <t>16186</t>
  </si>
  <si>
    <t xml:space="preserve">SAELICES                                     </t>
  </si>
  <si>
    <t>16196</t>
  </si>
  <si>
    <t xml:space="preserve">SANTA MARIA DE LOS LLANOS                    </t>
  </si>
  <si>
    <t>16242</t>
  </si>
  <si>
    <t xml:space="preserve">VILLACONEJOS DE TRABAQUE                     </t>
  </si>
  <si>
    <t>17000</t>
  </si>
  <si>
    <t xml:space="preserve">DIPUTACION PROV. DE GIRONA                   </t>
  </si>
  <si>
    <t>17066</t>
  </si>
  <si>
    <t xml:space="preserve">FIGUERES                                     </t>
  </si>
  <si>
    <t>18000</t>
  </si>
  <si>
    <t xml:space="preserve">DIPUTACION PROV. DE GRANADA                  </t>
  </si>
  <si>
    <t>18017</t>
  </si>
  <si>
    <t xml:space="preserve">ALMUÑECAR                                    </t>
  </si>
  <si>
    <t>18153</t>
  </si>
  <si>
    <t xml:space="preserve">PELIGROS                                     </t>
  </si>
  <si>
    <t>21000</t>
  </si>
  <si>
    <t xml:space="preserve">DIPUTACION PROV. DE HUELVA                   </t>
  </si>
  <si>
    <t>21002</t>
  </si>
  <si>
    <t xml:space="preserve">ALJARAQUE                                    </t>
  </si>
  <si>
    <t>21004</t>
  </si>
  <si>
    <t xml:space="preserve">ALMONASTER LA REAL                           </t>
  </si>
  <si>
    <t>21005</t>
  </si>
  <si>
    <t xml:space="preserve">ALMONTE                                      </t>
  </si>
  <si>
    <t>21007</t>
  </si>
  <si>
    <t xml:space="preserve">ARACENA                                      </t>
  </si>
  <si>
    <t>21008</t>
  </si>
  <si>
    <t xml:space="preserve">AROCHE                                       </t>
  </si>
  <si>
    <t>21011</t>
  </si>
  <si>
    <t xml:space="preserve">BEAS                                         </t>
  </si>
  <si>
    <t>21013</t>
  </si>
  <si>
    <t xml:space="preserve">BOLLULLOS PAR DEL CONDADO                    </t>
  </si>
  <si>
    <t>21014</t>
  </si>
  <si>
    <t xml:space="preserve">BONARES                                      </t>
  </si>
  <si>
    <t>21016</t>
  </si>
  <si>
    <t xml:space="preserve">CALA                                         </t>
  </si>
  <si>
    <t>21017</t>
  </si>
  <si>
    <t xml:space="preserve">CALAÑAS                                      </t>
  </si>
  <si>
    <t>21018</t>
  </si>
  <si>
    <t xml:space="preserve">CAMPILLO (EL)                                </t>
  </si>
  <si>
    <t>21023</t>
  </si>
  <si>
    <t xml:space="preserve">CERRO DE ANDEVALO (EL)                       </t>
  </si>
  <si>
    <t>21025</t>
  </si>
  <si>
    <t xml:space="preserve">CORTEGANA                                    </t>
  </si>
  <si>
    <t>21029</t>
  </si>
  <si>
    <t xml:space="preserve">CUMBRES MAYORES                              </t>
  </si>
  <si>
    <t>21030</t>
  </si>
  <si>
    <t xml:space="preserve">CHUCENA                                      </t>
  </si>
  <si>
    <t>21032</t>
  </si>
  <si>
    <t xml:space="preserve">ESCACENA DEL CAMPO                           </t>
  </si>
  <si>
    <t>21035</t>
  </si>
  <si>
    <t xml:space="preserve">GIBRALEON                                    </t>
  </si>
  <si>
    <t>21040</t>
  </si>
  <si>
    <t xml:space="preserve">HINOJOS                                      </t>
  </si>
  <si>
    <t>21042</t>
  </si>
  <si>
    <t xml:space="preserve">ISLA CRISTINA                                </t>
  </si>
  <si>
    <t>21043</t>
  </si>
  <si>
    <t xml:space="preserve">JABUGO                                       </t>
  </si>
  <si>
    <t>21047</t>
  </si>
  <si>
    <t xml:space="preserve">MANZANILLA                                   </t>
  </si>
  <si>
    <t>21050</t>
  </si>
  <si>
    <t xml:space="preserve">MOGUER                                       </t>
  </si>
  <si>
    <t>21052</t>
  </si>
  <si>
    <t xml:space="preserve">NERVA                                        </t>
  </si>
  <si>
    <t>21056</t>
  </si>
  <si>
    <t xml:space="preserve">PATERNA DEL CAMPO                            </t>
  </si>
  <si>
    <t>21058</t>
  </si>
  <si>
    <t xml:space="preserve">PUEBLA DE GUZMAN                             </t>
  </si>
  <si>
    <t>21060</t>
  </si>
  <si>
    <t xml:space="preserve">PUNTA UMBRIA                                 </t>
  </si>
  <si>
    <t>21061</t>
  </si>
  <si>
    <t xml:space="preserve">ROCIANA DEL CONDADO                          </t>
  </si>
  <si>
    <t>21063</t>
  </si>
  <si>
    <t xml:space="preserve">SAN BARTOLOME DE LA TORRE                    </t>
  </si>
  <si>
    <t>21064</t>
  </si>
  <si>
    <t xml:space="preserve">SAN JUAN DEL PUERTO                          </t>
  </si>
  <si>
    <t>21073</t>
  </si>
  <si>
    <t xml:space="preserve">VILLABLANCA                                  </t>
  </si>
  <si>
    <t>21074</t>
  </si>
  <si>
    <t xml:space="preserve">VILLALBA DEL ALCOR                           </t>
  </si>
  <si>
    <t>21077</t>
  </si>
  <si>
    <t xml:space="preserve">VILLARRASA                                   </t>
  </si>
  <si>
    <t>24000</t>
  </si>
  <si>
    <t xml:space="preserve">DIPUTACION PROV. DE LEON                     </t>
  </si>
  <si>
    <t>24008</t>
  </si>
  <si>
    <t xml:space="preserve">ASTORGA                                      </t>
  </si>
  <si>
    <t>24030</t>
  </si>
  <si>
    <t xml:space="preserve">CACABELOS                                    </t>
  </si>
  <si>
    <t>24134</t>
  </si>
  <si>
    <t xml:space="preserve">ROBLA (LA)                                   </t>
  </si>
  <si>
    <t>25000</t>
  </si>
  <si>
    <t xml:space="preserve">DIPUTACION PROV. DE LLEIDA                   </t>
  </si>
  <si>
    <t>25029</t>
  </si>
  <si>
    <t xml:space="preserve">ARBECA                                       </t>
  </si>
  <si>
    <t>25051</t>
  </si>
  <si>
    <t xml:space="preserve">BELLVER DE CERDANYA                          </t>
  </si>
  <si>
    <t>25164</t>
  </si>
  <si>
    <t xml:space="preserve">PENELLES                                     </t>
  </si>
  <si>
    <t>25224</t>
  </si>
  <si>
    <t xml:space="preserve">TORMS (ELS)                                  </t>
  </si>
  <si>
    <t>28007</t>
  </si>
  <si>
    <t xml:space="preserve">ALCORCON                                     </t>
  </si>
  <si>
    <t>28170</t>
  </si>
  <si>
    <t xml:space="preserve">VILLACONEJOS                                 </t>
  </si>
  <si>
    <t>29000</t>
  </si>
  <si>
    <t xml:space="preserve">DIPUTACION PROV. DE MALAGA                   </t>
  </si>
  <si>
    <t>29003</t>
  </si>
  <si>
    <t xml:space="preserve">ALFARNATE                                    </t>
  </si>
  <si>
    <t>29005</t>
  </si>
  <si>
    <t xml:space="preserve">ALGARROBO                                    </t>
  </si>
  <si>
    <t>29009</t>
  </si>
  <si>
    <t xml:space="preserve">ALMACHAR                                     </t>
  </si>
  <si>
    <t>29011</t>
  </si>
  <si>
    <t xml:space="preserve">ALMOGIA                                      </t>
  </si>
  <si>
    <t>29012</t>
  </si>
  <si>
    <t xml:space="preserve">ALORA                                        </t>
  </si>
  <si>
    <t>29019</t>
  </si>
  <si>
    <t xml:space="preserve">ARENAS                                       </t>
  </si>
  <si>
    <t>29026</t>
  </si>
  <si>
    <t xml:space="preserve">BENAMARGOSA                                  </t>
  </si>
  <si>
    <t>29027</t>
  </si>
  <si>
    <t xml:space="preserve">BENAMOCARRA                                  </t>
  </si>
  <si>
    <t>29030</t>
  </si>
  <si>
    <t xml:space="preserve">BORGE (EL)                                   </t>
  </si>
  <si>
    <t>29039</t>
  </si>
  <si>
    <t xml:space="preserve">CASABERMEJA                                  </t>
  </si>
  <si>
    <t>29042</t>
  </si>
  <si>
    <t xml:space="preserve">COIN                                         </t>
  </si>
  <si>
    <t>29045</t>
  </si>
  <si>
    <t xml:space="preserve">COMPETA                                      </t>
  </si>
  <si>
    <t>29048</t>
  </si>
  <si>
    <t xml:space="preserve">CUEVAS DEL BECERRO                           </t>
  </si>
  <si>
    <t>29059</t>
  </si>
  <si>
    <t xml:space="preserve">HUMILLADERO                                  </t>
  </si>
  <si>
    <t>29061</t>
  </si>
  <si>
    <t xml:space="preserve">ISTAN                                        </t>
  </si>
  <si>
    <t>29068</t>
  </si>
  <si>
    <t xml:space="preserve">MANILVA                                      </t>
  </si>
  <si>
    <t>29080</t>
  </si>
  <si>
    <t xml:space="preserve">PIZARRA                                      </t>
  </si>
  <si>
    <t>29083</t>
  </si>
  <si>
    <t xml:space="preserve">RIOGORDO                                     </t>
  </si>
  <si>
    <t>29086</t>
  </si>
  <si>
    <t xml:space="preserve">SAYALONGA                                    </t>
  </si>
  <si>
    <t>29089</t>
  </si>
  <si>
    <t xml:space="preserve">TEBA                                         </t>
  </si>
  <si>
    <t>29092</t>
  </si>
  <si>
    <t xml:space="preserve">TOTALAN                                      </t>
  </si>
  <si>
    <t>29095</t>
  </si>
  <si>
    <t xml:space="preserve">VILLANUEVA DE ALGAIDAS                       </t>
  </si>
  <si>
    <t>29097</t>
  </si>
  <si>
    <t xml:space="preserve">VILLANUEVA DEL TRABUCO                       </t>
  </si>
  <si>
    <t>29098</t>
  </si>
  <si>
    <t xml:space="preserve">VILLANUEVA DE TAPIA                          </t>
  </si>
  <si>
    <t>29099</t>
  </si>
  <si>
    <t xml:space="preserve">VIÑUELA                                      </t>
  </si>
  <si>
    <t>29902</t>
  </si>
  <si>
    <t xml:space="preserve">VILLANUEVA DE LA CONCEPCION                  </t>
  </si>
  <si>
    <t>30000</t>
  </si>
  <si>
    <t xml:space="preserve">COMUNIDAD AUTONOMA DE MURCIA                 </t>
  </si>
  <si>
    <t>30001</t>
  </si>
  <si>
    <t xml:space="preserve">ABANILLA                                     </t>
  </si>
  <si>
    <t>30003</t>
  </si>
  <si>
    <t xml:space="preserve">AGUILAS                                      </t>
  </si>
  <si>
    <t>30010</t>
  </si>
  <si>
    <t xml:space="preserve">BENIEL                                       </t>
  </si>
  <si>
    <t>30021</t>
  </si>
  <si>
    <t xml:space="preserve">FUENTE ALAMO DE MURCIA                       </t>
  </si>
  <si>
    <t>30027</t>
  </si>
  <si>
    <t xml:space="preserve">MOLINA DE SEGURA                             </t>
  </si>
  <si>
    <t>30029</t>
  </si>
  <si>
    <t xml:space="preserve">MULA                                         </t>
  </si>
  <si>
    <t>30041</t>
  </si>
  <si>
    <t xml:space="preserve">UNION (LA)                                   </t>
  </si>
  <si>
    <t>30901</t>
  </si>
  <si>
    <t xml:space="preserve">SANTOMERA                                    </t>
  </si>
  <si>
    <t>30902</t>
  </si>
  <si>
    <t xml:space="preserve">ALCAZARES (LOS)                              </t>
  </si>
  <si>
    <t>33000</t>
  </si>
  <si>
    <t xml:space="preserve">PRINCIPADO DE ASTURIAS                       </t>
  </si>
  <si>
    <t>33076</t>
  </si>
  <si>
    <t xml:space="preserve">VILLAVICIOSA                                 </t>
  </si>
  <si>
    <t>34000</t>
  </si>
  <si>
    <t xml:space="preserve">DIPUTACION PROV. DE PALENCIA                 </t>
  </si>
  <si>
    <t>34120</t>
  </si>
  <si>
    <t xml:space="preserve">PALENCIA                                     </t>
  </si>
  <si>
    <t>35002</t>
  </si>
  <si>
    <t xml:space="preserve">CABILDO INSULAR DE GRAN CANARIA              </t>
  </si>
  <si>
    <t>35016</t>
  </si>
  <si>
    <t xml:space="preserve">PALMAS DE GRAN CANARIA (LAS)                 </t>
  </si>
  <si>
    <t>36000</t>
  </si>
  <si>
    <t xml:space="preserve">DIPUTACION PROV. DE PONTEVEDRA               </t>
  </si>
  <si>
    <t>36038</t>
  </si>
  <si>
    <t xml:space="preserve">PONTEVEDRA                                   </t>
  </si>
  <si>
    <t>37000</t>
  </si>
  <si>
    <t xml:space="preserve">DIPUTACION PROV. DE SALAMANCA                </t>
  </si>
  <si>
    <t>37031</t>
  </si>
  <si>
    <t xml:space="preserve">ARABAYONA DE MOGICA                          </t>
  </si>
  <si>
    <t>37228</t>
  </si>
  <si>
    <t xml:space="preserve">PALACIOSRUBIOS                               </t>
  </si>
  <si>
    <t>37236</t>
  </si>
  <si>
    <t xml:space="preserve">PEDROSILLO DE ALBA                           </t>
  </si>
  <si>
    <t>37330</t>
  </si>
  <si>
    <t xml:space="preserve">VALDECARROS                                  </t>
  </si>
  <si>
    <t>40000</t>
  </si>
  <si>
    <t xml:space="preserve">DIPUTACION PROV. DE SEGOVIA                  </t>
  </si>
  <si>
    <t>40004</t>
  </si>
  <si>
    <t xml:space="preserve">AGUILAFUENTE                                 </t>
  </si>
  <si>
    <t>40012</t>
  </si>
  <si>
    <t xml:space="preserve">ALDEA REAL                                   </t>
  </si>
  <si>
    <t>40024</t>
  </si>
  <si>
    <t xml:space="preserve">AYLLON                                       </t>
  </si>
  <si>
    <t>40025</t>
  </si>
  <si>
    <t xml:space="preserve">BARBOLLA                                     </t>
  </si>
  <si>
    <t>40026</t>
  </si>
  <si>
    <t xml:space="preserve">BASARDILLA                                   </t>
  </si>
  <si>
    <t>40036</t>
  </si>
  <si>
    <t xml:space="preserve">CABEZUELA                                    </t>
  </si>
  <si>
    <t>40039</t>
  </si>
  <si>
    <t xml:space="preserve">CAMPO DE SAN PEDRO                           </t>
  </si>
  <si>
    <t>40040</t>
  </si>
  <si>
    <t xml:space="preserve">CANTALEJO                                    </t>
  </si>
  <si>
    <t>40041</t>
  </si>
  <si>
    <t xml:space="preserve">CANTIMPALOS                                  </t>
  </si>
  <si>
    <t>40043</t>
  </si>
  <si>
    <t xml:space="preserve">CARBONERO EL MAYOR                           </t>
  </si>
  <si>
    <t>40057</t>
  </si>
  <si>
    <t xml:space="preserve">COCA                                         </t>
  </si>
  <si>
    <t>40063</t>
  </si>
  <si>
    <t xml:space="preserve">CUELLAR                                      </t>
  </si>
  <si>
    <t>40065</t>
  </si>
  <si>
    <t xml:space="preserve">CHAÑE                                        </t>
  </si>
  <si>
    <t>40073</t>
  </si>
  <si>
    <t xml:space="preserve">ESCALONA DEL PRADO                           </t>
  </si>
  <si>
    <t>40075</t>
  </si>
  <si>
    <t xml:space="preserve">ESCOBAR DE POLENDOS                          </t>
  </si>
  <si>
    <t>40076</t>
  </si>
  <si>
    <t xml:space="preserve">ESPINAR (EL)                                 </t>
  </si>
  <si>
    <t>40077</t>
  </si>
  <si>
    <t xml:space="preserve">ESPIRDO                                      </t>
  </si>
  <si>
    <t>40082</t>
  </si>
  <si>
    <t xml:space="preserve">FUENTE DE SANTA CRUZ                         </t>
  </si>
  <si>
    <t>40086</t>
  </si>
  <si>
    <t xml:space="preserve">FUENTEPELAYO                                 </t>
  </si>
  <si>
    <t>40089</t>
  </si>
  <si>
    <t xml:space="preserve">FUENTESAUCO DE FUENTIDUEÑA                   </t>
  </si>
  <si>
    <t>40124</t>
  </si>
  <si>
    <t xml:space="preserve">MATA DE CUELLAR                              </t>
  </si>
  <si>
    <t>40134</t>
  </si>
  <si>
    <t xml:space="preserve">MOZONCILLO                                   </t>
  </si>
  <si>
    <t>40138</t>
  </si>
  <si>
    <t xml:space="preserve">NAVA DE LA ASUNCION                          </t>
  </si>
  <si>
    <t>40141</t>
  </si>
  <si>
    <t xml:space="preserve">NAVALMANZANO                                 </t>
  </si>
  <si>
    <t>40145</t>
  </si>
  <si>
    <t xml:space="preserve">NAVAS DE ORO                                 </t>
  </si>
  <si>
    <t>40162</t>
  </si>
  <si>
    <t xml:space="preserve">PRADENA                                      </t>
  </si>
  <si>
    <t>40170</t>
  </si>
  <si>
    <t xml:space="preserve">RIAZA                                        </t>
  </si>
  <si>
    <t>40179</t>
  </si>
  <si>
    <t xml:space="preserve">SANCHONUÑO                                   </t>
  </si>
  <si>
    <t>40180</t>
  </si>
  <si>
    <t xml:space="preserve">SANGARCIA                                    </t>
  </si>
  <si>
    <t>40181</t>
  </si>
  <si>
    <t xml:space="preserve">REAL SITIO DE SAN ILDEFONSO                  </t>
  </si>
  <si>
    <t>40185</t>
  </si>
  <si>
    <t xml:space="preserve">SANTA MARIA LA REAL DE NIEVA                 </t>
  </si>
  <si>
    <t>40195</t>
  </si>
  <si>
    <t xml:space="preserve">SEPULVEDA                                    </t>
  </si>
  <si>
    <t>40208</t>
  </si>
  <si>
    <t xml:space="preserve">TUREGANO                                     </t>
  </si>
  <si>
    <t>40212</t>
  </si>
  <si>
    <t xml:space="preserve">VALDEVACAS DE MONTEJO                        </t>
  </si>
  <si>
    <t>40216</t>
  </si>
  <si>
    <t xml:space="preserve">VALVERDE DEL MAJANO                          </t>
  </si>
  <si>
    <t>40225</t>
  </si>
  <si>
    <t xml:space="preserve">VILLACASTIN                                  </t>
  </si>
  <si>
    <t>41000</t>
  </si>
  <si>
    <t xml:space="preserve">DIPUTACION PROV. DE SEVILLA                  </t>
  </si>
  <si>
    <t>41091</t>
  </si>
  <si>
    <t xml:space="preserve">SEVILLA                                      </t>
  </si>
  <si>
    <t>42000</t>
  </si>
  <si>
    <t xml:space="preserve">DIPUTACION PROV. DE SORIA                    </t>
  </si>
  <si>
    <t>42003</t>
  </si>
  <si>
    <t xml:space="preserve">ADRADAS                                      </t>
  </si>
  <si>
    <t>42004</t>
  </si>
  <si>
    <t xml:space="preserve">AGREDA                                       </t>
  </si>
  <si>
    <t>42007</t>
  </si>
  <si>
    <t xml:space="preserve">ALCUBILLA DE AVELLANEDA                      </t>
  </si>
  <si>
    <t>42016</t>
  </si>
  <si>
    <t xml:space="preserve">ALIUD                                        </t>
  </si>
  <si>
    <t>42017</t>
  </si>
  <si>
    <t xml:space="preserve">ALMAJANO                                     </t>
  </si>
  <si>
    <t>42018</t>
  </si>
  <si>
    <t xml:space="preserve">ALMALUEZ                                     </t>
  </si>
  <si>
    <t>42019</t>
  </si>
  <si>
    <t xml:space="preserve">ALMARZA                                      </t>
  </si>
  <si>
    <t>42022</t>
  </si>
  <si>
    <t xml:space="preserve">ALMENAR DE SORIA                             </t>
  </si>
  <si>
    <t>42025</t>
  </si>
  <si>
    <t xml:space="preserve">ARCOS DE JALON                               </t>
  </si>
  <si>
    <t>42030</t>
  </si>
  <si>
    <t xml:space="preserve">BARCA                                        </t>
  </si>
  <si>
    <t>42032</t>
  </si>
  <si>
    <t xml:space="preserve">BAYUBAS DE ABAJO                             </t>
  </si>
  <si>
    <t>42033</t>
  </si>
  <si>
    <t xml:space="preserve">BAYUBAS DE ARRIBA                            </t>
  </si>
  <si>
    <t>42035</t>
  </si>
  <si>
    <t xml:space="preserve">BERLANGA DE DUERO                            </t>
  </si>
  <si>
    <t>42042</t>
  </si>
  <si>
    <t xml:space="preserve">BUITRAGO                                     </t>
  </si>
  <si>
    <t>42043</t>
  </si>
  <si>
    <t xml:space="preserve">BURGO DE OSMA-CIUDAD DE OSMA                 </t>
  </si>
  <si>
    <t>42044</t>
  </si>
  <si>
    <t xml:space="preserve">CABREJAS DEL CAMPO                           </t>
  </si>
  <si>
    <t>42049</t>
  </si>
  <si>
    <t xml:space="preserve">CANDILICHERA                                 </t>
  </si>
  <si>
    <t>42057</t>
  </si>
  <si>
    <t xml:space="preserve">CASTILRUIZ                                   </t>
  </si>
  <si>
    <t>42059</t>
  </si>
  <si>
    <t xml:space="preserve">CENTENERA DE ANDALUZ                         </t>
  </si>
  <si>
    <t>42060</t>
  </si>
  <si>
    <t xml:space="preserve">CERBON                                       </t>
  </si>
  <si>
    <t>42069</t>
  </si>
  <si>
    <t xml:space="preserve">COVALEDA                                     </t>
  </si>
  <si>
    <t>42073</t>
  </si>
  <si>
    <t xml:space="preserve">CUEVA DE AGREDA                              </t>
  </si>
  <si>
    <t>42076</t>
  </si>
  <si>
    <t xml:space="preserve">DEZA                                         </t>
  </si>
  <si>
    <t>42078</t>
  </si>
  <si>
    <t xml:space="preserve">DURUELO DE LA SIERRA                         </t>
  </si>
  <si>
    <t>42085</t>
  </si>
  <si>
    <t xml:space="preserve">FUENTEARMEGIL                                </t>
  </si>
  <si>
    <t>42095</t>
  </si>
  <si>
    <t xml:space="preserve">GOLMAYO                                      </t>
  </si>
  <si>
    <t>42096</t>
  </si>
  <si>
    <t xml:space="preserve">GOMARA                                       </t>
  </si>
  <si>
    <t>42097</t>
  </si>
  <si>
    <t xml:space="preserve">GORMAZ                                       </t>
  </si>
  <si>
    <t>42100</t>
  </si>
  <si>
    <t xml:space="preserve">HINOJOSA DEL CAMPO                           </t>
  </si>
  <si>
    <t>42103</t>
  </si>
  <si>
    <t xml:space="preserve">LANGA DE DUERO                               </t>
  </si>
  <si>
    <t>42111</t>
  </si>
  <si>
    <t xml:space="preserve">MATAMALA DE ALMAZAN                          </t>
  </si>
  <si>
    <t>42113</t>
  </si>
  <si>
    <t xml:space="preserve">MEDINACELI                                   </t>
  </si>
  <si>
    <t>42119</t>
  </si>
  <si>
    <t xml:space="preserve">MONTEAGUDO DE LAS VICARIAS                   </t>
  </si>
  <si>
    <t>42123</t>
  </si>
  <si>
    <t xml:space="preserve">MORON DE ALMAZAN                             </t>
  </si>
  <si>
    <t>42129</t>
  </si>
  <si>
    <t xml:space="preserve">NAVALENO                                     </t>
  </si>
  <si>
    <t>42132</t>
  </si>
  <si>
    <t xml:space="preserve">NOVIERCAS                                    </t>
  </si>
  <si>
    <t>42144</t>
  </si>
  <si>
    <t xml:space="preserve">QUINTANA REDONDA                             </t>
  </si>
  <si>
    <t>42149</t>
  </si>
  <si>
    <t xml:space="preserve">RABANOS (LOS)                                </t>
  </si>
  <si>
    <t>42154</t>
  </si>
  <si>
    <t xml:space="preserve">RENIEBLAS                                    </t>
  </si>
  <si>
    <t>42155</t>
  </si>
  <si>
    <t xml:space="preserve">RETORTILLO DE SORIA                          </t>
  </si>
  <si>
    <t>42162</t>
  </si>
  <si>
    <t xml:space="preserve">SAN ESTEBAN DE GORMAZ                        </t>
  </si>
  <si>
    <t>42165</t>
  </si>
  <si>
    <t xml:space="preserve">SAN PEDRO MANRIQUE                           </t>
  </si>
  <si>
    <t>42171</t>
  </si>
  <si>
    <t xml:space="preserve">SERON DE NAGIMA                              </t>
  </si>
  <si>
    <t>42173</t>
  </si>
  <si>
    <t xml:space="preserve">SORIA                                        </t>
  </si>
  <si>
    <t>42176</t>
  </si>
  <si>
    <t xml:space="preserve">TAJAHUERCE                                   </t>
  </si>
  <si>
    <t>42177</t>
  </si>
  <si>
    <t xml:space="preserve">TAJUECO                                      </t>
  </si>
  <si>
    <t>42181</t>
  </si>
  <si>
    <t xml:space="preserve">TARDELCUENDE                                 </t>
  </si>
  <si>
    <t>42183</t>
  </si>
  <si>
    <t xml:space="preserve">TEJADO                                       </t>
  </si>
  <si>
    <t>42191</t>
  </si>
  <si>
    <t xml:space="preserve">VALDEAVELLANO DE TERA                        </t>
  </si>
  <si>
    <t>42192</t>
  </si>
  <si>
    <t xml:space="preserve">VALDEGEÑA                                    </t>
  </si>
  <si>
    <t>42200</t>
  </si>
  <si>
    <t xml:space="preserve">VELAMAZAN                                    </t>
  </si>
  <si>
    <t>42201</t>
  </si>
  <si>
    <t xml:space="preserve">VELILLA DE LA SIERRA                         </t>
  </si>
  <si>
    <t>42204</t>
  </si>
  <si>
    <t xml:space="preserve">VIANA DE DUERO                               </t>
  </si>
  <si>
    <t>42211</t>
  </si>
  <si>
    <t xml:space="preserve">VILLARES DE SORIA (LOS)                      </t>
  </si>
  <si>
    <t>42215</t>
  </si>
  <si>
    <t xml:space="preserve">VINUESA                                      </t>
  </si>
  <si>
    <t>42217</t>
  </si>
  <si>
    <t xml:space="preserve">VOZMEDIANO                                   </t>
  </si>
  <si>
    <t>43000</t>
  </si>
  <si>
    <t xml:space="preserve">DIPUTACION PROV. DE TARRAGONA                </t>
  </si>
  <si>
    <t>43001</t>
  </si>
  <si>
    <t xml:space="preserve">AIGUAMURCIA                                  </t>
  </si>
  <si>
    <t>43002</t>
  </si>
  <si>
    <t xml:space="preserve">ALBINYANA                                    </t>
  </si>
  <si>
    <t>43005</t>
  </si>
  <si>
    <t xml:space="preserve">ALCOVER                                      </t>
  </si>
  <si>
    <t>43008</t>
  </si>
  <si>
    <t xml:space="preserve">ALFARA DE CARLES                             </t>
  </si>
  <si>
    <t>43010</t>
  </si>
  <si>
    <t xml:space="preserve">ALIO                                         </t>
  </si>
  <si>
    <t>43016</t>
  </si>
  <si>
    <t xml:space="preserve">ARBOC (L')                                   </t>
  </si>
  <si>
    <t>43018</t>
  </si>
  <si>
    <t xml:space="preserve">ARNES                                        </t>
  </si>
  <si>
    <t>43019</t>
  </si>
  <si>
    <t xml:space="preserve">ASCO                                         </t>
  </si>
  <si>
    <t>43022</t>
  </si>
  <si>
    <t xml:space="preserve">BATEA                                        </t>
  </si>
  <si>
    <t>43026</t>
  </si>
  <si>
    <t xml:space="preserve">BENISSANET                                   </t>
  </si>
  <si>
    <t>43027</t>
  </si>
  <si>
    <t xml:space="preserve">BISBAL DE FALSET (LA)                        </t>
  </si>
  <si>
    <t>43028</t>
  </si>
  <si>
    <t xml:space="preserve">BISBAL DEL PENEDES (LA)                      </t>
  </si>
  <si>
    <t>43032</t>
  </si>
  <si>
    <t xml:space="preserve">BOT                                          </t>
  </si>
  <si>
    <t>43034</t>
  </si>
  <si>
    <t xml:space="preserve">BRAFIM                                       </t>
  </si>
  <si>
    <t>43040</t>
  </si>
  <si>
    <t xml:space="preserve">CAPCANES                                     </t>
  </si>
  <si>
    <t>43044</t>
  </si>
  <si>
    <t xml:space="preserve">SENIA (LA)                                   </t>
  </si>
  <si>
    <t>43048</t>
  </si>
  <si>
    <t xml:space="preserve">CORBERA D'EBRE                               </t>
  </si>
  <si>
    <t>43054</t>
  </si>
  <si>
    <t xml:space="preserve">ESPLUGA DE FRANCOLI (L')                     </t>
  </si>
  <si>
    <t>43056</t>
  </si>
  <si>
    <t xml:space="preserve">FATARELLA (LA)                               </t>
  </si>
  <si>
    <t>43058</t>
  </si>
  <si>
    <t xml:space="preserve">FIGUERA (LA)                                 </t>
  </si>
  <si>
    <t>43060</t>
  </si>
  <si>
    <t xml:space="preserve">FLIX                                         </t>
  </si>
  <si>
    <t>43063</t>
  </si>
  <si>
    <t xml:space="preserve">GALERA (LA)                                  </t>
  </si>
  <si>
    <t>43064</t>
  </si>
  <si>
    <t xml:space="preserve">GANDESA                                      </t>
  </si>
  <si>
    <t>43068</t>
  </si>
  <si>
    <t xml:space="preserve">GODALL                                       </t>
  </si>
  <si>
    <t>43070</t>
  </si>
  <si>
    <t xml:space="preserve">GUIAMETS (ELS)                               </t>
  </si>
  <si>
    <t>43073</t>
  </si>
  <si>
    <t xml:space="preserve">LLORAC                                       </t>
  </si>
  <si>
    <t>43074</t>
  </si>
  <si>
    <t xml:space="preserve">LLORENC DEL PENEDES                          </t>
  </si>
  <si>
    <t>43076</t>
  </si>
  <si>
    <t xml:space="preserve">MARCA                                        </t>
  </si>
  <si>
    <t>43077</t>
  </si>
  <si>
    <t xml:space="preserve">MAS DE BARBERANS                             </t>
  </si>
  <si>
    <t>43078</t>
  </si>
  <si>
    <t xml:space="preserve">MASDENVERGE                                  </t>
  </si>
  <si>
    <t>43082</t>
  </si>
  <si>
    <t xml:space="preserve">MASROIG (EL)                                 </t>
  </si>
  <si>
    <t>43086</t>
  </si>
  <si>
    <t xml:space="preserve">MONTBLANC                                    </t>
  </si>
  <si>
    <t>43088</t>
  </si>
  <si>
    <t xml:space="preserve">MONTBRIO DEL CAMP                            </t>
  </si>
  <si>
    <t>43093</t>
  </si>
  <si>
    <t xml:space="preserve">MORA D'EBRE                                  </t>
  </si>
  <si>
    <t>43098</t>
  </si>
  <si>
    <t xml:space="preserve">NULLES                                       </t>
  </si>
  <si>
    <t>43099</t>
  </si>
  <si>
    <t xml:space="preserve">PALMA D'EBRE (LA)                            </t>
  </si>
  <si>
    <t>43100</t>
  </si>
  <si>
    <t xml:space="preserve">PALLARESOS (ELS)                             </t>
  </si>
  <si>
    <t>43102</t>
  </si>
  <si>
    <t xml:space="preserve">PAULS                                        </t>
  </si>
  <si>
    <t>43105</t>
  </si>
  <si>
    <t xml:space="preserve">PILES (LES)                                  </t>
  </si>
  <si>
    <t>43108</t>
  </si>
  <si>
    <t xml:space="preserve">PLA DE SANTA MARIA (EL)                      </t>
  </si>
  <si>
    <t>43110</t>
  </si>
  <si>
    <t xml:space="preserve">POBLA DE MASSALUCA (LA)                      </t>
  </si>
  <si>
    <t>43112</t>
  </si>
  <si>
    <t xml:space="preserve">POBOLEDA                                     </t>
  </si>
  <si>
    <t>43127</t>
  </si>
  <si>
    <t xml:space="preserve">RIUDECANYES                                  </t>
  </si>
  <si>
    <t>43129</t>
  </si>
  <si>
    <t xml:space="preserve">RIUDOMS                                      </t>
  </si>
  <si>
    <t>43131</t>
  </si>
  <si>
    <t xml:space="preserve">RODA DE BERA                                 </t>
  </si>
  <si>
    <t>43135</t>
  </si>
  <si>
    <t xml:space="preserve">SALOMO                                       </t>
  </si>
  <si>
    <t>43137</t>
  </si>
  <si>
    <t xml:space="preserve">SANT JAUME DELS DOMENYS                      </t>
  </si>
  <si>
    <t>43138</t>
  </si>
  <si>
    <t xml:space="preserve">SANTA BARBARA                                </t>
  </si>
  <si>
    <t>43139</t>
  </si>
  <si>
    <t xml:space="preserve">SANTA COLOMA DE QUERALT                      </t>
  </si>
  <si>
    <t>43141</t>
  </si>
  <si>
    <t xml:space="preserve">PONTILS                                      </t>
  </si>
  <si>
    <t>43142</t>
  </si>
  <si>
    <t xml:space="preserve">SARRAL                                       </t>
  </si>
  <si>
    <t>43144</t>
  </si>
  <si>
    <t xml:space="preserve">SECUITA (LA)                                 </t>
  </si>
  <si>
    <t>43145</t>
  </si>
  <si>
    <t xml:space="preserve">SELVA DEL CAMP (LA)                          </t>
  </si>
  <si>
    <t>43147</t>
  </si>
  <si>
    <t xml:space="preserve">SOLIVELLA                                    </t>
  </si>
  <si>
    <t>43149</t>
  </si>
  <si>
    <t xml:space="preserve">TIVENYS                                      </t>
  </si>
  <si>
    <t>43150</t>
  </si>
  <si>
    <t xml:space="preserve">TIVISSA                                      </t>
  </si>
  <si>
    <t>43155</t>
  </si>
  <si>
    <t xml:space="preserve">TORTOSA                                      </t>
  </si>
  <si>
    <t>43156</t>
  </si>
  <si>
    <t xml:space="preserve">ULLDECONA                                    </t>
  </si>
  <si>
    <t>43157</t>
  </si>
  <si>
    <t xml:space="preserve">ULLDEMOLINS                                  </t>
  </si>
  <si>
    <t>43161</t>
  </si>
  <si>
    <t xml:space="preserve">VALLS                                        </t>
  </si>
  <si>
    <t>43162</t>
  </si>
  <si>
    <t xml:space="preserve">VANDELLOS I L'HOSPITALET DE L'INFANT         </t>
  </si>
  <si>
    <t>43165</t>
  </si>
  <si>
    <t xml:space="preserve">VILABELLA                                    </t>
  </si>
  <si>
    <t>43170</t>
  </si>
  <si>
    <t xml:space="preserve">VILA-RODONA                                  </t>
  </si>
  <si>
    <t>43171</t>
  </si>
  <si>
    <t xml:space="preserve">VILA-SECA                                    </t>
  </si>
  <si>
    <t>43173</t>
  </si>
  <si>
    <t xml:space="preserve">VILELLA ALTA (LA)                            </t>
  </si>
  <si>
    <t>43174</t>
  </si>
  <si>
    <t xml:space="preserve">VILELLA BAIXA (LA)                           </t>
  </si>
  <si>
    <t>43175</t>
  </si>
  <si>
    <t xml:space="preserve">VILALBA DELS ARCS                            </t>
  </si>
  <si>
    <t>43901</t>
  </si>
  <si>
    <t xml:space="preserve">DELTEBRE                                     </t>
  </si>
  <si>
    <t>43902</t>
  </si>
  <si>
    <t xml:space="preserve">SANT JAUME D'ENVEJA                          </t>
  </si>
  <si>
    <t>43903</t>
  </si>
  <si>
    <t xml:space="preserve">CAMARLES                                     </t>
  </si>
  <si>
    <t>43904</t>
  </si>
  <si>
    <t xml:space="preserve">ALDEA (L')                                   </t>
  </si>
  <si>
    <t>44000</t>
  </si>
  <si>
    <t xml:space="preserve">DIPUTACION PROV. DE TERUEL                   </t>
  </si>
  <si>
    <t>44006</t>
  </si>
  <si>
    <t xml:space="preserve">ALACON                                       </t>
  </si>
  <si>
    <t>44007</t>
  </si>
  <si>
    <t xml:space="preserve">ALBA                                         </t>
  </si>
  <si>
    <t>44008</t>
  </si>
  <si>
    <t xml:space="preserve">ALBALATE DEL ARZOBISPO                       </t>
  </si>
  <si>
    <t>44013</t>
  </si>
  <si>
    <t xml:space="preserve">ALCAÑIZ                                      </t>
  </si>
  <si>
    <t>44016</t>
  </si>
  <si>
    <t xml:space="preserve">ALFAMBRA                                     </t>
  </si>
  <si>
    <t>44025</t>
  </si>
  <si>
    <t xml:space="preserve">ANDORRA                                      </t>
  </si>
  <si>
    <t>44028</t>
  </si>
  <si>
    <t xml:space="preserve">ARGENTE                                      </t>
  </si>
  <si>
    <t>44037</t>
  </si>
  <si>
    <t xml:space="preserve">BECEITE                                      </t>
  </si>
  <si>
    <t>44039</t>
  </si>
  <si>
    <t xml:space="preserve">BELLO                                        </t>
  </si>
  <si>
    <t>44042</t>
  </si>
  <si>
    <t xml:space="preserve">BLANCAS                                      </t>
  </si>
  <si>
    <t>44044</t>
  </si>
  <si>
    <t xml:space="preserve">BORDON                                       </t>
  </si>
  <si>
    <t>44049</t>
  </si>
  <si>
    <t xml:space="preserve">CALACEITE                                    </t>
  </si>
  <si>
    <t>44050</t>
  </si>
  <si>
    <t xml:space="preserve">CALAMOCHA                                    </t>
  </si>
  <si>
    <t>44051</t>
  </si>
  <si>
    <t xml:space="preserve">CALANDA                                      </t>
  </si>
  <si>
    <t>44055</t>
  </si>
  <si>
    <t xml:space="preserve">CAMARILLAS                                   </t>
  </si>
  <si>
    <t>44056</t>
  </si>
  <si>
    <t xml:space="preserve">CAMINREAL                                    </t>
  </si>
  <si>
    <t>44059</t>
  </si>
  <si>
    <t xml:space="preserve">CANTAVIEJA                                   </t>
  </si>
  <si>
    <t>44068</t>
  </si>
  <si>
    <t xml:space="preserve">CASTELSERAS                                  </t>
  </si>
  <si>
    <t>44071</t>
  </si>
  <si>
    <t xml:space="preserve">CASTELLOTE                                   </t>
  </si>
  <si>
    <t>44074</t>
  </si>
  <si>
    <t xml:space="preserve">CEDRILLAS                                    </t>
  </si>
  <si>
    <t>44075</t>
  </si>
  <si>
    <t xml:space="preserve">CELADAS                                      </t>
  </si>
  <si>
    <t>44076</t>
  </si>
  <si>
    <t xml:space="preserve">CELLA                                        </t>
  </si>
  <si>
    <t>44080</t>
  </si>
  <si>
    <t xml:space="preserve">CODOÑERA (LA)                                </t>
  </si>
  <si>
    <t>44085</t>
  </si>
  <si>
    <t xml:space="preserve">COSA                                         </t>
  </si>
  <si>
    <t>44086</t>
  </si>
  <si>
    <t xml:space="preserve">CRETAS                                       </t>
  </si>
  <si>
    <t>44099</t>
  </si>
  <si>
    <t xml:space="preserve">ESCUCHA                                      </t>
  </si>
  <si>
    <t>44101</t>
  </si>
  <si>
    <t xml:space="preserve">FERRERUELA DE HUERVA                         </t>
  </si>
  <si>
    <t>44108</t>
  </si>
  <si>
    <t xml:space="preserve">FRESNEDA (LA)                                </t>
  </si>
  <si>
    <t>44111</t>
  </si>
  <si>
    <t xml:space="preserve">FUENTES CALIENTES                            </t>
  </si>
  <si>
    <t>44112</t>
  </si>
  <si>
    <t xml:space="preserve">FUENTES CLARAS                               </t>
  </si>
  <si>
    <t>44114</t>
  </si>
  <si>
    <t xml:space="preserve">FUENTESPALDA                                 </t>
  </si>
  <si>
    <t>44115</t>
  </si>
  <si>
    <t xml:space="preserve">GALVE                                        </t>
  </si>
  <si>
    <t>44118</t>
  </si>
  <si>
    <t xml:space="preserve">GINEBROSA (LA)                               </t>
  </si>
  <si>
    <t>44122</t>
  </si>
  <si>
    <t xml:space="preserve">HIJAR                                        </t>
  </si>
  <si>
    <t>44126</t>
  </si>
  <si>
    <t xml:space="preserve">IGLESUELA DEL CID (LA)                       </t>
  </si>
  <si>
    <t>44128</t>
  </si>
  <si>
    <t xml:space="preserve">JARQUE DE LA VAL                             </t>
  </si>
  <si>
    <t>44130</t>
  </si>
  <si>
    <t xml:space="preserve">JORCAS                                       </t>
  </si>
  <si>
    <t>44132</t>
  </si>
  <si>
    <t xml:space="preserve">LAGUERUELA                                   </t>
  </si>
  <si>
    <t>44143</t>
  </si>
  <si>
    <t xml:space="preserve">MANZANERA                                    </t>
  </si>
  <si>
    <t>44145</t>
  </si>
  <si>
    <t xml:space="preserve">MAS DE LAS MATAS                             </t>
  </si>
  <si>
    <t>44147</t>
  </si>
  <si>
    <t xml:space="preserve">MAZALEON                                     </t>
  </si>
  <si>
    <t>44148</t>
  </si>
  <si>
    <t xml:space="preserve">MEZQUITA DE JARQUE                           </t>
  </si>
  <si>
    <t>44151</t>
  </si>
  <si>
    <t xml:space="preserve">MOLINOS                                      </t>
  </si>
  <si>
    <t>44153</t>
  </si>
  <si>
    <t xml:space="preserve">MONREAL DEL CAMPO                            </t>
  </si>
  <si>
    <t>44154</t>
  </si>
  <si>
    <t xml:space="preserve">MONROYO                                      </t>
  </si>
  <si>
    <t>44158</t>
  </si>
  <si>
    <t xml:space="preserve">MORA DE RUBIELOS                             </t>
  </si>
  <si>
    <t>44160</t>
  </si>
  <si>
    <t xml:space="preserve">MOSQUERUELA                                  </t>
  </si>
  <si>
    <t>44161</t>
  </si>
  <si>
    <t xml:space="preserve">MUNIESA                                      </t>
  </si>
  <si>
    <t>44168</t>
  </si>
  <si>
    <t xml:space="preserve">ODON                                         </t>
  </si>
  <si>
    <t>44169</t>
  </si>
  <si>
    <t xml:space="preserve">OJOS NEGROS                                  </t>
  </si>
  <si>
    <t>44175</t>
  </si>
  <si>
    <t xml:space="preserve">ORRIOS                                       </t>
  </si>
  <si>
    <t>44179</t>
  </si>
  <si>
    <t xml:space="preserve">PEÑARROYA DE TASTAVINS                       </t>
  </si>
  <si>
    <t>44182</t>
  </si>
  <si>
    <t xml:space="preserve">PERALES DEL ALFAMBRA                         </t>
  </si>
  <si>
    <t>44185</t>
  </si>
  <si>
    <t xml:space="preserve">POBO (EL)                                    </t>
  </si>
  <si>
    <t>44187</t>
  </si>
  <si>
    <t xml:space="preserve">PORTELLADA (LA)                              </t>
  </si>
  <si>
    <t>44191</t>
  </si>
  <si>
    <t xml:space="preserve">PUEBLA DE HIJAR (LA)                         </t>
  </si>
  <si>
    <t>44192</t>
  </si>
  <si>
    <t xml:space="preserve">PUEBLA DE VALVERDE (LA)                      </t>
  </si>
  <si>
    <t>44194</t>
  </si>
  <si>
    <t xml:space="preserve">RAFALES                                      </t>
  </si>
  <si>
    <t>44205</t>
  </si>
  <si>
    <t xml:space="preserve">SAMPER DE CALANDA                            </t>
  </si>
  <si>
    <t>44209</t>
  </si>
  <si>
    <t xml:space="preserve">SANTA EULALIA                                </t>
  </si>
  <si>
    <t>44210</t>
  </si>
  <si>
    <t xml:space="preserve">SARRION                                      </t>
  </si>
  <si>
    <t>44213</t>
  </si>
  <si>
    <t xml:space="preserve">SINGRA                                       </t>
  </si>
  <si>
    <t>44220</t>
  </si>
  <si>
    <t xml:space="preserve">TORRALBA DE LOS SISONES                      </t>
  </si>
  <si>
    <t>44221</t>
  </si>
  <si>
    <t xml:space="preserve">TORRECILLA DE ALCAÑIZ                        </t>
  </si>
  <si>
    <t>44222</t>
  </si>
  <si>
    <t xml:space="preserve">TORRECILLA DEL REBOLLAR                      </t>
  </si>
  <si>
    <t>44232</t>
  </si>
  <si>
    <t xml:space="preserve">TORRIJO DEL CAMPO                            </t>
  </si>
  <si>
    <t>44237</t>
  </si>
  <si>
    <t xml:space="preserve">URREA DE GAEN                                </t>
  </si>
  <si>
    <t>44238</t>
  </si>
  <si>
    <t xml:space="preserve">UTRILLAS                                     </t>
  </si>
  <si>
    <t>44241</t>
  </si>
  <si>
    <t xml:space="preserve">VALDEALGORFA                                 </t>
  </si>
  <si>
    <t>44245</t>
  </si>
  <si>
    <t xml:space="preserve">VALDELTORMO                                  </t>
  </si>
  <si>
    <t>44246</t>
  </si>
  <si>
    <t xml:space="preserve">VALDERROBRES                                 </t>
  </si>
  <si>
    <t>44247</t>
  </si>
  <si>
    <t xml:space="preserve">VALJUNQUERA                                  </t>
  </si>
  <si>
    <t>44251</t>
  </si>
  <si>
    <t xml:space="preserve">VILLAFRANCA DEL CAMPO                        </t>
  </si>
  <si>
    <t>44257</t>
  </si>
  <si>
    <t xml:space="preserve">VILLAR DEL COBO                              </t>
  </si>
  <si>
    <t>44261</t>
  </si>
  <si>
    <t xml:space="preserve">VILLARQUEMADO                                </t>
  </si>
  <si>
    <t>44263</t>
  </si>
  <si>
    <t xml:space="preserve">VILLASTAR                                    </t>
  </si>
  <si>
    <t>44265</t>
  </si>
  <si>
    <t xml:space="preserve">VINACEITE                                    </t>
  </si>
  <si>
    <t>44266</t>
  </si>
  <si>
    <t xml:space="preserve">VISIEDO                                      </t>
  </si>
  <si>
    <t>45000</t>
  </si>
  <si>
    <t xml:space="preserve">DIPUTACION PROV. DE TOLEDO                   </t>
  </si>
  <si>
    <t>45016</t>
  </si>
  <si>
    <t xml:space="preserve">ARGES                                        </t>
  </si>
  <si>
    <t>45032</t>
  </si>
  <si>
    <t xml:space="preserve">CAMARENILLA                                  </t>
  </si>
  <si>
    <t>45051</t>
  </si>
  <si>
    <t xml:space="preserve">COBEJA                                       </t>
  </si>
  <si>
    <t>45059</t>
  </si>
  <si>
    <t xml:space="preserve">DOSBARRIOS                                   </t>
  </si>
  <si>
    <t>45064</t>
  </si>
  <si>
    <t xml:space="preserve">ESQUIVIAS                                    </t>
  </si>
  <si>
    <t>45069</t>
  </si>
  <si>
    <t xml:space="preserve">GERINDOTE                                    </t>
  </si>
  <si>
    <t>45078</t>
  </si>
  <si>
    <t xml:space="preserve">HUERTA DE VALDECARABANOS                     </t>
  </si>
  <si>
    <t>45082</t>
  </si>
  <si>
    <t xml:space="preserve">LAGARTERA                                    </t>
  </si>
  <si>
    <t>45115</t>
  </si>
  <si>
    <t xml:space="preserve">NOBLEJAS                                     </t>
  </si>
  <si>
    <t>45122</t>
  </si>
  <si>
    <t xml:space="preserve">OLIAS DEL REY                                </t>
  </si>
  <si>
    <t>45155</t>
  </si>
  <si>
    <t xml:space="preserve">SANTA ANA DE PUSA                            </t>
  </si>
  <si>
    <t>45182</t>
  </si>
  <si>
    <t xml:space="preserve">VENTAS CON PEÑA AGUILERA (LAS)               </t>
  </si>
  <si>
    <t>45193</t>
  </si>
  <si>
    <t xml:space="preserve">VILLANUEVA DE BOGAS                          </t>
  </si>
  <si>
    <t>45200</t>
  </si>
  <si>
    <t xml:space="preserve">YEBENES (LOS)                                </t>
  </si>
  <si>
    <t>46000</t>
  </si>
  <si>
    <t xml:space="preserve">DIPUTACION PROV. DE VALENCIA                 </t>
  </si>
  <si>
    <t>46035</t>
  </si>
  <si>
    <t xml:space="preserve">ALMUSSAFES                                   </t>
  </si>
  <si>
    <t>46181</t>
  </si>
  <si>
    <t xml:space="preserve">OLIVA                                        </t>
  </si>
  <si>
    <t>46186</t>
  </si>
  <si>
    <t xml:space="preserve">PAIPORTA                                     </t>
  </si>
  <si>
    <t>47000</t>
  </si>
  <si>
    <t xml:space="preserve">DIPUTACION PROV. DE VALLADOLID               </t>
  </si>
  <si>
    <t>47027</t>
  </si>
  <si>
    <t xml:space="preserve">CABEZON DE PISUERGA                          </t>
  </si>
  <si>
    <t>Resolución 31/01/2023</t>
  </si>
  <si>
    <t>03002</t>
  </si>
  <si>
    <t xml:space="preserve">AGOST                                        </t>
  </si>
  <si>
    <t>03049</t>
  </si>
  <si>
    <t xml:space="preserve">CALLOSA DE SEGURA                            </t>
  </si>
  <si>
    <t>03063</t>
  </si>
  <si>
    <t xml:space="preserve">DENIA                                        </t>
  </si>
  <si>
    <t>03099</t>
  </si>
  <si>
    <t xml:space="preserve">ORIHUELA                                     </t>
  </si>
  <si>
    <t>07040</t>
  </si>
  <si>
    <t xml:space="preserve">PALMA                                        </t>
  </si>
  <si>
    <t>08035</t>
  </si>
  <si>
    <t xml:space="preserve">CALELLA                                      </t>
  </si>
  <si>
    <t>08040</t>
  </si>
  <si>
    <t xml:space="preserve">CANET DE MAR                                 </t>
  </si>
  <si>
    <t>08184</t>
  </si>
  <si>
    <t xml:space="preserve">RUBI                                         </t>
  </si>
  <si>
    <t>08211</t>
  </si>
  <si>
    <t xml:space="preserve">SANT FELIU DE LLOBREGAT                      </t>
  </si>
  <si>
    <t>08245</t>
  </si>
  <si>
    <t xml:space="preserve">SANTA COLOMA DE GRAMENET                     </t>
  </si>
  <si>
    <t>08279</t>
  </si>
  <si>
    <t xml:space="preserve">TERRASSA                                     </t>
  </si>
  <si>
    <t>10195</t>
  </si>
  <si>
    <t xml:space="preserve">TRUJILLO                                     </t>
  </si>
  <si>
    <t>11015</t>
  </si>
  <si>
    <t xml:space="preserve">CHICLANA DE LA FRONTERA                      </t>
  </si>
  <si>
    <t>11027</t>
  </si>
  <si>
    <t xml:space="preserve">PUERTO DE SANTA MARIA (EL)                   </t>
  </si>
  <si>
    <t>11031</t>
  </si>
  <si>
    <t xml:space="preserve">SAN FERNANDO                                 </t>
  </si>
  <si>
    <t>13047</t>
  </si>
  <si>
    <t xml:space="preserve">HERENCIA                                     </t>
  </si>
  <si>
    <t>15036</t>
  </si>
  <si>
    <t xml:space="preserve">FERROL                                       </t>
  </si>
  <si>
    <t>28013</t>
  </si>
  <si>
    <t xml:space="preserve">ARANJUEZ                                     </t>
  </si>
  <si>
    <t>28113</t>
  </si>
  <si>
    <t xml:space="preserve">PINTO                                        </t>
  </si>
  <si>
    <t>28152</t>
  </si>
  <si>
    <t xml:space="preserve">TORRELODONES                                 </t>
  </si>
  <si>
    <t>28161</t>
  </si>
  <si>
    <t xml:space="preserve">VALDEMORO                                    </t>
  </si>
  <si>
    <t>30030</t>
  </si>
  <si>
    <t xml:space="preserve">MURCIA                                       </t>
  </si>
  <si>
    <t>32058</t>
  </si>
  <si>
    <t xml:space="preserve">PEREIRO DE AGUIAR (O)                        </t>
  </si>
  <si>
    <t>35014</t>
  </si>
  <si>
    <t xml:space="preserve">OLIVA (LA)                                   </t>
  </si>
  <si>
    <t>36060</t>
  </si>
  <si>
    <t xml:space="preserve">VILAGARCIA DE AROUSA                         </t>
  </si>
  <si>
    <t>37046</t>
  </si>
  <si>
    <t xml:space="preserve">BEJAR                                        </t>
  </si>
  <si>
    <t>37107</t>
  </si>
  <si>
    <t xml:space="preserve">CIUDAD RODRIGO                               </t>
  </si>
  <si>
    <t>39008</t>
  </si>
  <si>
    <t xml:space="preserve">ASTILLERO (EL)                               </t>
  </si>
  <si>
    <t>39054</t>
  </si>
  <si>
    <t xml:space="preserve">POLANCO                                      </t>
  </si>
  <si>
    <t>39075</t>
  </si>
  <si>
    <t xml:space="preserve">SANTANDER                                    </t>
  </si>
  <si>
    <t>39079</t>
  </si>
  <si>
    <t xml:space="preserve">SANTOÑA                                      </t>
  </si>
  <si>
    <t>41038</t>
  </si>
  <si>
    <t xml:space="preserve">DOS HERMANAS                                 </t>
  </si>
  <si>
    <t>41059</t>
  </si>
  <si>
    <t xml:space="preserve">MAIRENA DEL ALJARAFE                         </t>
  </si>
  <si>
    <t>41095</t>
  </si>
  <si>
    <t xml:space="preserve">UTRERA                                       </t>
  </si>
  <si>
    <t>46244</t>
  </si>
  <si>
    <t xml:space="preserve">TORRENT                                      </t>
  </si>
  <si>
    <t>47114</t>
  </si>
  <si>
    <t xml:space="preserve">PEÑAFIEL                                     </t>
  </si>
  <si>
    <t>Resolución 16/02/2023</t>
  </si>
  <si>
    <t>RDL 2/2019</t>
  </si>
  <si>
    <t>07051</t>
  </si>
  <si>
    <t xml:space="preserve">SANT LLORENC DES CARDASSAR                   </t>
  </si>
  <si>
    <t>Total RDL 2/2019</t>
  </si>
  <si>
    <t>41065</t>
  </si>
  <si>
    <t xml:space="preserve">MORON DE LA FRONTERA                         </t>
  </si>
  <si>
    <t>Total RDL 4/2022</t>
  </si>
  <si>
    <t>Total general</t>
  </si>
  <si>
    <t xml:space="preserve">Resolución 15/02/2023
</t>
  </si>
  <si>
    <t>08001</t>
  </si>
  <si>
    <t xml:space="preserve">ABRERA                                       </t>
  </si>
  <si>
    <t>08015</t>
  </si>
  <si>
    <t xml:space="preserve">BADALONA                                     </t>
  </si>
  <si>
    <t>08022</t>
  </si>
  <si>
    <t xml:space="preserve">BERGA                                        </t>
  </si>
  <si>
    <t>08033</t>
  </si>
  <si>
    <t xml:space="preserve">CALDES DE MONTBUI                            </t>
  </si>
  <si>
    <t>08038</t>
  </si>
  <si>
    <t xml:space="preserve">CALLUS                                       </t>
  </si>
  <si>
    <t>08051</t>
  </si>
  <si>
    <t xml:space="preserve">CASTELLAR DEL VALLES                         </t>
  </si>
  <si>
    <t>08060</t>
  </si>
  <si>
    <t xml:space="preserve">CASTELLFOLLIT DE RIUBREGOS                   </t>
  </si>
  <si>
    <t>08064</t>
  </si>
  <si>
    <t xml:space="preserve">CASTELLTERCOL                                </t>
  </si>
  <si>
    <t>08071</t>
  </si>
  <si>
    <t xml:space="preserve">COPONS                                       </t>
  </si>
  <si>
    <t>08073</t>
  </si>
  <si>
    <t xml:space="preserve">CORNELLA DE LLOBREGAT                        </t>
  </si>
  <si>
    <t>08084</t>
  </si>
  <si>
    <t xml:space="preserve">FONOLLOSA                                    </t>
  </si>
  <si>
    <t>08094</t>
  </si>
  <si>
    <t xml:space="preserve">GRANADA (LA)                                 </t>
  </si>
  <si>
    <t>08098</t>
  </si>
  <si>
    <t xml:space="preserve">SANT SALVADOR DE GUARDIOLA                   </t>
  </si>
  <si>
    <t>08100</t>
  </si>
  <si>
    <t xml:space="preserve">GURB                                         </t>
  </si>
  <si>
    <t>08102</t>
  </si>
  <si>
    <t xml:space="preserve">IGUALADA                                     </t>
  </si>
  <si>
    <t>08106</t>
  </si>
  <si>
    <t xml:space="preserve">LLINARS DEL VALLES                           </t>
  </si>
  <si>
    <t>08110</t>
  </si>
  <si>
    <t xml:space="preserve">MALGRAT DE MAR                               </t>
  </si>
  <si>
    <t>08112</t>
  </si>
  <si>
    <t xml:space="preserve">MANLLEU                                      </t>
  </si>
  <si>
    <t>08114</t>
  </si>
  <si>
    <t xml:space="preserve">MARTORELL                                    </t>
  </si>
  <si>
    <t>08118</t>
  </si>
  <si>
    <t xml:space="preserve">MASNOU (EL)                                  </t>
  </si>
  <si>
    <t>08119</t>
  </si>
  <si>
    <t xml:space="preserve">MASQUEFA                                     </t>
  </si>
  <si>
    <t>08123</t>
  </si>
  <si>
    <t xml:space="preserve">MOLINS DE REI                                </t>
  </si>
  <si>
    <t>08128</t>
  </si>
  <si>
    <t xml:space="preserve">MONISTROL DE CALDERS                         </t>
  </si>
  <si>
    <t>08133</t>
  </si>
  <si>
    <t xml:space="preserve">MONTMANEU                                    </t>
  </si>
  <si>
    <t>08138</t>
  </si>
  <si>
    <t xml:space="preserve">MOIA                                         </t>
  </si>
  <si>
    <t>08143</t>
  </si>
  <si>
    <t xml:space="preserve">ODENA                                        </t>
  </si>
  <si>
    <t>08144</t>
  </si>
  <si>
    <t xml:space="preserve">OLVAN                                        </t>
  </si>
  <si>
    <t>08155</t>
  </si>
  <si>
    <t xml:space="preserve">PALAFOLLS                                    </t>
  </si>
  <si>
    <t>08157</t>
  </si>
  <si>
    <t xml:space="preserve">PALLEJA                                      </t>
  </si>
  <si>
    <t>08167</t>
  </si>
  <si>
    <t xml:space="preserve">POLINYA                                      </t>
  </si>
  <si>
    <t>08170</t>
  </si>
  <si>
    <t xml:space="preserve">PRATS DE REI (ELS)                           </t>
  </si>
  <si>
    <t>08176</t>
  </si>
  <si>
    <t xml:space="preserve">PUJALT                                       </t>
  </si>
  <si>
    <t>08182</t>
  </si>
  <si>
    <t xml:space="preserve">PONT DE VILOMARA I ROCAFORT (EL)             </t>
  </si>
  <si>
    <t>08192</t>
  </si>
  <si>
    <t xml:space="preserve">SANTPEDOR                                    </t>
  </si>
  <si>
    <t>08213</t>
  </si>
  <si>
    <t xml:space="preserve">SANT FRUITOS DE BAGES                        </t>
  </si>
  <si>
    <t>08226</t>
  </si>
  <si>
    <t xml:space="preserve">SANT MARTI DE TOUS                           </t>
  </si>
  <si>
    <t>08229</t>
  </si>
  <si>
    <t xml:space="preserve">SANT MATEU DE BAGES                          </t>
  </si>
  <si>
    <t>08243</t>
  </si>
  <si>
    <t xml:space="preserve">SANTA CECILIA DE VOLTREGA                    </t>
  </si>
  <si>
    <t>08244</t>
  </si>
  <si>
    <t xml:space="preserve">SANTA COLOMA DE CERVELLO                     </t>
  </si>
  <si>
    <t>08251</t>
  </si>
  <si>
    <t xml:space="preserve">SANTA MARGARIDA I ELS MONJOS                 </t>
  </si>
  <si>
    <t>08252</t>
  </si>
  <si>
    <t xml:space="preserve">BARBERA DEL VALLES                           </t>
  </si>
  <si>
    <t>08254</t>
  </si>
  <si>
    <t xml:space="preserve">ESQUIROL (L')                                </t>
  </si>
  <si>
    <t>08258</t>
  </si>
  <si>
    <t xml:space="preserve">SANTA MARIA D'OLO                            </t>
  </si>
  <si>
    <t>08266</t>
  </si>
  <si>
    <t xml:space="preserve">CERDANYOLA DEL VALLES                        </t>
  </si>
  <si>
    <t>08273</t>
  </si>
  <si>
    <t xml:space="preserve">SUBIRATS                                     </t>
  </si>
  <si>
    <t>08274</t>
  </si>
  <si>
    <t xml:space="preserve">SURIA                                        </t>
  </si>
  <si>
    <t>08278</t>
  </si>
  <si>
    <t xml:space="preserve">TARADELL                                     </t>
  </si>
  <si>
    <t>08283</t>
  </si>
  <si>
    <t xml:space="preserve">TONA                                         </t>
  </si>
  <si>
    <t>08284</t>
  </si>
  <si>
    <t xml:space="preserve">TORDERA                                      </t>
  </si>
  <si>
    <t>08285</t>
  </si>
  <si>
    <t xml:space="preserve">TORELLO                                      </t>
  </si>
  <si>
    <t>08302</t>
  </si>
  <si>
    <t xml:space="preserve">VILANOVA DEL CAMI                            </t>
  </si>
  <si>
    <t>08304</t>
  </si>
  <si>
    <t xml:space="preserve">VILOBI DEL PENEDES                           </t>
  </si>
  <si>
    <t>08305</t>
  </si>
  <si>
    <t xml:space="preserve">VILAFRANCA DEL PENEDES                       </t>
  </si>
  <si>
    <t>09000</t>
  </si>
  <si>
    <t xml:space="preserve">DIPUTACION PROV. DE BURGOS                   </t>
  </si>
  <si>
    <t>09151</t>
  </si>
  <si>
    <t xml:space="preserve">GUMIEL DE IZAN                               </t>
  </si>
  <si>
    <t>10148</t>
  </si>
  <si>
    <t xml:space="preserve">PLASENCIA                                    </t>
  </si>
  <si>
    <t>13013</t>
  </si>
  <si>
    <t xml:space="preserve">ALMAGRO                                      </t>
  </si>
  <si>
    <t>13031</t>
  </si>
  <si>
    <t xml:space="preserve">CARRION DE CALATRAVA                         </t>
  </si>
  <si>
    <t>13039</t>
  </si>
  <si>
    <t xml:space="preserve">DAIMIEL                                      </t>
  </si>
  <si>
    <t>13050</t>
  </si>
  <si>
    <t xml:space="preserve">LABORES (LAS)                                </t>
  </si>
  <si>
    <t>13054</t>
  </si>
  <si>
    <t xml:space="preserve">MEMBRILLA                                    </t>
  </si>
  <si>
    <t>13061</t>
  </si>
  <si>
    <t xml:space="preserve">PEDRO MUÑOZ                                  </t>
  </si>
  <si>
    <t>13071</t>
  </si>
  <si>
    <t xml:space="preserve">PUERTOLLANO                                  </t>
  </si>
  <si>
    <t>13082</t>
  </si>
  <si>
    <t xml:space="preserve">TOMELLOSO                                    </t>
  </si>
  <si>
    <t>13093</t>
  </si>
  <si>
    <t xml:space="preserve">VILLANUEVA DE LOS INFANTES                   </t>
  </si>
  <si>
    <t>15003</t>
  </si>
  <si>
    <t xml:space="preserve">ARANGA                                       </t>
  </si>
  <si>
    <t>15005</t>
  </si>
  <si>
    <t xml:space="preserve">ARTEIXO                                      </t>
  </si>
  <si>
    <t>15008</t>
  </si>
  <si>
    <t xml:space="preserve">BERGONDO                                     </t>
  </si>
  <si>
    <t>15018</t>
  </si>
  <si>
    <t xml:space="preserve">CAPELA (A)                                   </t>
  </si>
  <si>
    <t>15023</t>
  </si>
  <si>
    <t xml:space="preserve">CEE                                          </t>
  </si>
  <si>
    <t>15027</t>
  </si>
  <si>
    <t xml:space="preserve">COIROS                                       </t>
  </si>
  <si>
    <t>15032</t>
  </si>
  <si>
    <t xml:space="preserve">CURTIS                                       </t>
  </si>
  <si>
    <t>15034</t>
  </si>
  <si>
    <t xml:space="preserve">DUMBRIA                                      </t>
  </si>
  <si>
    <t>15046</t>
  </si>
  <si>
    <t xml:space="preserve">MELIDE                                       </t>
  </si>
  <si>
    <t>15047</t>
  </si>
  <si>
    <t xml:space="preserve">MESIA                                        </t>
  </si>
  <si>
    <t>15054</t>
  </si>
  <si>
    <t xml:space="preserve">NARON                                        </t>
  </si>
  <si>
    <t>15066</t>
  </si>
  <si>
    <t xml:space="preserve">PINO (O)                                     </t>
  </si>
  <si>
    <t>15068</t>
  </si>
  <si>
    <t xml:space="preserve">PONTECESO                                    </t>
  </si>
  <si>
    <t>15073</t>
  </si>
  <si>
    <t xml:space="preserve">RIBEIRA                                      </t>
  </si>
  <si>
    <t>15076</t>
  </si>
  <si>
    <t xml:space="preserve">SAN SADURNIÑO                                </t>
  </si>
  <si>
    <t>15077</t>
  </si>
  <si>
    <t xml:space="preserve">SANTA COMBA                                  </t>
  </si>
  <si>
    <t>15084</t>
  </si>
  <si>
    <t xml:space="preserve">TORDOIA                                      </t>
  </si>
  <si>
    <t>17016</t>
  </si>
  <si>
    <t xml:space="preserve">BASCARA                                      </t>
  </si>
  <si>
    <t>17025</t>
  </si>
  <si>
    <t xml:space="preserve">BORDILS                                      </t>
  </si>
  <si>
    <t>17031</t>
  </si>
  <si>
    <t xml:space="preserve">CABANELLES                                   </t>
  </si>
  <si>
    <t>17038</t>
  </si>
  <si>
    <t xml:space="preserve">CAMPLLONG                                    </t>
  </si>
  <si>
    <t>17049</t>
  </si>
  <si>
    <t xml:space="preserve">CELRA                                        </t>
  </si>
  <si>
    <t>17056</t>
  </si>
  <si>
    <t xml:space="preserve">CORNELLA DEL TERRI                           </t>
  </si>
  <si>
    <t>17064</t>
  </si>
  <si>
    <t xml:space="preserve">ESPOLLA                                      </t>
  </si>
  <si>
    <t>17071</t>
  </si>
  <si>
    <t xml:space="preserve">FONTCOBERTA                                  </t>
  </si>
  <si>
    <t>17077</t>
  </si>
  <si>
    <t xml:space="preserve">GARRIGUELLA                                  </t>
  </si>
  <si>
    <t>17098</t>
  </si>
  <si>
    <t xml:space="preserve">MAIA DE MONTCAL                              </t>
  </si>
  <si>
    <t>17111</t>
  </si>
  <si>
    <t xml:space="preserve">NAVATA                                       </t>
  </si>
  <si>
    <t>17141</t>
  </si>
  <si>
    <t xml:space="preserve">PUIGCERDA                                    </t>
  </si>
  <si>
    <t>17155</t>
  </si>
  <si>
    <t xml:space="preserve">SALT                                         </t>
  </si>
  <si>
    <t>17163</t>
  </si>
  <si>
    <t xml:space="preserve">SANT GREGORI                                 </t>
  </si>
  <si>
    <t>17174</t>
  </si>
  <si>
    <t xml:space="preserve">SANT MIQUEL DE CAMPMAJOR                     </t>
  </si>
  <si>
    <t>17207</t>
  </si>
  <si>
    <t xml:space="preserve">VALL D'EN BAS (LA)                           </t>
  </si>
  <si>
    <t>17215</t>
  </si>
  <si>
    <t xml:space="preserve">VILABLAREIX                                  </t>
  </si>
  <si>
    <t>17216</t>
  </si>
  <si>
    <t xml:space="preserve">VILADASENS                                   </t>
  </si>
  <si>
    <t>17218</t>
  </si>
  <si>
    <t xml:space="preserve">VILADEMULS                                   </t>
  </si>
  <si>
    <t>17222</t>
  </si>
  <si>
    <t xml:space="preserve">VILAUR                                       </t>
  </si>
  <si>
    <t>17223</t>
  </si>
  <si>
    <t xml:space="preserve">VILAJUIGA                                    </t>
  </si>
  <si>
    <t>18028</t>
  </si>
  <si>
    <t xml:space="preserve">BENALUA DE LAS VILLAS                        </t>
  </si>
  <si>
    <t>18100</t>
  </si>
  <si>
    <t xml:space="preserve">HUETOR TAJAR                                 </t>
  </si>
  <si>
    <t>18910</t>
  </si>
  <si>
    <t xml:space="preserve">PINAR (EL)                                   </t>
  </si>
  <si>
    <t>25011</t>
  </si>
  <si>
    <t xml:space="preserve">ALCARRAS                                     </t>
  </si>
  <si>
    <t>25158</t>
  </si>
  <si>
    <t xml:space="preserve">PALAU D'ANGLESOLA (EL)                       </t>
  </si>
  <si>
    <t>25230</t>
  </si>
  <si>
    <t xml:space="preserve">TORREGROSSA                                  </t>
  </si>
  <si>
    <t>25232</t>
  </si>
  <si>
    <t xml:space="preserve">TORRES DE SEGRE                              </t>
  </si>
  <si>
    <t>26000</t>
  </si>
  <si>
    <t xml:space="preserve">COMUNIDAD AUTONOMA DE LA RIOJA               </t>
  </si>
  <si>
    <t>26018</t>
  </si>
  <si>
    <t xml:space="preserve">ARNEDO                                       </t>
  </si>
  <si>
    <t>26021</t>
  </si>
  <si>
    <t xml:space="preserve">AUTOL                                        </t>
  </si>
  <si>
    <t>26071</t>
  </si>
  <si>
    <t xml:space="preserve">HARO                                         </t>
  </si>
  <si>
    <t>27000</t>
  </si>
  <si>
    <t xml:space="preserve">DIPUTACION PROV. DE LUGO                     </t>
  </si>
  <si>
    <t>27002</t>
  </si>
  <si>
    <t xml:space="preserve">ALFOZ                                        </t>
  </si>
  <si>
    <t>27003</t>
  </si>
  <si>
    <t xml:space="preserve">ANTAS DE ULLA                                </t>
  </si>
  <si>
    <t>27005</t>
  </si>
  <si>
    <t xml:space="preserve">BARREIROS                                    </t>
  </si>
  <si>
    <t>27006</t>
  </si>
  <si>
    <t xml:space="preserve">BECERREA                                     </t>
  </si>
  <si>
    <t>27012</t>
  </si>
  <si>
    <t xml:space="preserve">CERVANTES                                    </t>
  </si>
  <si>
    <t>27013</t>
  </si>
  <si>
    <t xml:space="preserve">CERVO                                        </t>
  </si>
  <si>
    <t>27016</t>
  </si>
  <si>
    <t xml:space="preserve">CHANTADA                                     </t>
  </si>
  <si>
    <t>27017</t>
  </si>
  <si>
    <t xml:space="preserve">FOLGOSO DO COUREL                            </t>
  </si>
  <si>
    <t>27020</t>
  </si>
  <si>
    <t xml:space="preserve">FRIOL                                        </t>
  </si>
  <si>
    <t>27023</t>
  </si>
  <si>
    <t xml:space="preserve">GUNTIN                                       </t>
  </si>
  <si>
    <t>27024</t>
  </si>
  <si>
    <t xml:space="preserve">INCIO (O)                                    </t>
  </si>
  <si>
    <t>27027</t>
  </si>
  <si>
    <t xml:space="preserve">LOURENZA                                     </t>
  </si>
  <si>
    <t>27040</t>
  </si>
  <si>
    <t xml:space="preserve">PALAS DE REI                                 </t>
  </si>
  <si>
    <t>27042</t>
  </si>
  <si>
    <t xml:space="preserve">PARADELA                                     </t>
  </si>
  <si>
    <t>27043</t>
  </si>
  <si>
    <t xml:space="preserve">PARAMO (O)                                   </t>
  </si>
  <si>
    <t>27044</t>
  </si>
  <si>
    <t xml:space="preserve">PASTORIZA (A)                                </t>
  </si>
  <si>
    <t>27046</t>
  </si>
  <si>
    <t xml:space="preserve">POL                                          </t>
  </si>
  <si>
    <t>27047</t>
  </si>
  <si>
    <t xml:space="preserve">POBRA DO BROLLON (A)                         </t>
  </si>
  <si>
    <t>27049</t>
  </si>
  <si>
    <t xml:space="preserve">PORTOMARIN                                   </t>
  </si>
  <si>
    <t>27051</t>
  </si>
  <si>
    <t xml:space="preserve">RIBADEO                                      </t>
  </si>
  <si>
    <t>27058</t>
  </si>
  <si>
    <t xml:space="preserve">SAVIÑAO (O)                                  </t>
  </si>
  <si>
    <t>27060</t>
  </si>
  <si>
    <t xml:space="preserve">TABOADA                                      </t>
  </si>
  <si>
    <t>27065</t>
  </si>
  <si>
    <t xml:space="preserve">VILALBA                                      </t>
  </si>
  <si>
    <t>29010</t>
  </si>
  <si>
    <t xml:space="preserve">ALMARGEN                                     </t>
  </si>
  <si>
    <t>29067</t>
  </si>
  <si>
    <t xml:space="preserve">MALAGA                                       </t>
  </si>
  <si>
    <t>30038</t>
  </si>
  <si>
    <t xml:space="preserve">TORRES DE COTILLAS (LAS)                     </t>
  </si>
  <si>
    <t>32000</t>
  </si>
  <si>
    <t xml:space="preserve">DIPUTACION PROV. DE OURENSE                  </t>
  </si>
  <si>
    <t>32075</t>
  </si>
  <si>
    <t xml:space="preserve">SAN CIBRAO DAS VIÑAS                         </t>
  </si>
  <si>
    <t>34024</t>
  </si>
  <si>
    <t xml:space="preserve">BAQUERIN DE CAMPOS                           </t>
  </si>
  <si>
    <t>34053</t>
  </si>
  <si>
    <t xml:space="preserve">CASTROMOCHO                                  </t>
  </si>
  <si>
    <t>34087</t>
  </si>
  <si>
    <t xml:space="preserve">HORNILLOS DE CERRATO                         </t>
  </si>
  <si>
    <t>34089</t>
  </si>
  <si>
    <t xml:space="preserve">ITERO DE LA VEGA                             </t>
  </si>
  <si>
    <t>34104</t>
  </si>
  <si>
    <t xml:space="preserve">MELGAR DE YUSO                               </t>
  </si>
  <si>
    <t>34147</t>
  </si>
  <si>
    <t xml:space="preserve">RENEDO DE LA VEGA                            </t>
  </si>
  <si>
    <t>34174</t>
  </si>
  <si>
    <t xml:space="preserve">SANTOYO                                      </t>
  </si>
  <si>
    <t>34182</t>
  </si>
  <si>
    <t xml:space="preserve">TORQUEMADA                                   </t>
  </si>
  <si>
    <t>34206</t>
  </si>
  <si>
    <t xml:space="preserve">VILLADA                                      </t>
  </si>
  <si>
    <t>34238</t>
  </si>
  <si>
    <t xml:space="preserve">VILLAVIUDAS                                  </t>
  </si>
  <si>
    <t>36041</t>
  </si>
  <si>
    <t xml:space="preserve">POIO                                         </t>
  </si>
  <si>
    <t>36044</t>
  </si>
  <si>
    <t xml:space="preserve">PONTECESURES                                 </t>
  </si>
  <si>
    <t>36058</t>
  </si>
  <si>
    <t xml:space="preserve">VILABOA                                      </t>
  </si>
  <si>
    <t>43148</t>
  </si>
  <si>
    <t xml:space="preserve">TARRAGONA                                    </t>
  </si>
  <si>
    <t>45168</t>
  </si>
  <si>
    <t xml:space="preserve">TOLEDO                                       </t>
  </si>
  <si>
    <t>46003</t>
  </si>
  <si>
    <t xml:space="preserve">ATZENETA D'ALBAIDA                           </t>
  </si>
  <si>
    <t>46013</t>
  </si>
  <si>
    <t xml:space="preserve">ALBORAYA                                     </t>
  </si>
  <si>
    <t>46169</t>
  </si>
  <si>
    <t xml:space="preserve">MISLATA                                      </t>
  </si>
  <si>
    <t>46903</t>
  </si>
  <si>
    <t xml:space="preserve">SAN ANTONIO DE BENAGEBER                     </t>
  </si>
  <si>
    <t>49000</t>
  </si>
  <si>
    <t xml:space="preserve">DIPUTACION PROV. DE ZAMORA                   </t>
  </si>
  <si>
    <t>49021</t>
  </si>
  <si>
    <t xml:space="preserve">BENAVENTE                                    </t>
  </si>
  <si>
    <t xml:space="preserve">Total general </t>
  </si>
  <si>
    <t>Resolución 17/03/2023</t>
  </si>
  <si>
    <t>03119</t>
  </si>
  <si>
    <t xml:space="preserve">SANT JOAN D'ALACANT                          </t>
  </si>
  <si>
    <t>05019</t>
  </si>
  <si>
    <t xml:space="preserve">AVILA                                        </t>
  </si>
  <si>
    <t>07027</t>
  </si>
  <si>
    <t xml:space="preserve">INCA                                         </t>
  </si>
  <si>
    <t>07033</t>
  </si>
  <si>
    <t xml:space="preserve">MANACOR                                      </t>
  </si>
  <si>
    <t>08077</t>
  </si>
  <si>
    <t xml:space="preserve">ESPLUGUES DE LLOBREGAT                       </t>
  </si>
  <si>
    <t>08089</t>
  </si>
  <si>
    <t xml:space="preserve">GAVA                                         </t>
  </si>
  <si>
    <t>08101</t>
  </si>
  <si>
    <t xml:space="preserve">HOSPITALET DE LLOBREGAT (L')                 </t>
  </si>
  <si>
    <t>08103</t>
  </si>
  <si>
    <t xml:space="preserve">JORBA                                        </t>
  </si>
  <si>
    <t>08120</t>
  </si>
  <si>
    <t xml:space="preserve">MATADEPERA                                   </t>
  </si>
  <si>
    <t>08124</t>
  </si>
  <si>
    <t xml:space="preserve">MOLLET DEL VALLES                            </t>
  </si>
  <si>
    <t>08125</t>
  </si>
  <si>
    <t xml:space="preserve">MONTCADA I REIXAC                            </t>
  </si>
  <si>
    <t>08126</t>
  </si>
  <si>
    <t xml:space="preserve">MONTGAT                                      </t>
  </si>
  <si>
    <t>08141</t>
  </si>
  <si>
    <t xml:space="preserve">NAVAS                                        </t>
  </si>
  <si>
    <t>08147</t>
  </si>
  <si>
    <t xml:space="preserve">OLESA DE MONTSERRAT                          </t>
  </si>
  <si>
    <t>10037</t>
  </si>
  <si>
    <t xml:space="preserve">CACERES                                      </t>
  </si>
  <si>
    <t>11012</t>
  </si>
  <si>
    <t xml:space="preserve">CADIZ                                        </t>
  </si>
  <si>
    <t>13087</t>
  </si>
  <si>
    <t xml:space="preserve">VALDEPEÑAS                                   </t>
  </si>
  <si>
    <t>14021</t>
  </si>
  <si>
    <t xml:space="preserve">CORDOBA                                      </t>
  </si>
  <si>
    <t>15030</t>
  </si>
  <si>
    <t xml:space="preserve">CORUÑA (A)                                   </t>
  </si>
  <si>
    <t>17147</t>
  </si>
  <si>
    <t xml:space="preserve">RIPOLL                                       </t>
  </si>
  <si>
    <t>18140</t>
  </si>
  <si>
    <t xml:space="preserve">MOTRIL                                       </t>
  </si>
  <si>
    <t>19130</t>
  </si>
  <si>
    <t xml:space="preserve">GUADALAJARA                                  </t>
  </si>
  <si>
    <t>23092</t>
  </si>
  <si>
    <t xml:space="preserve">UBEDA                                        </t>
  </si>
  <si>
    <t>25203</t>
  </si>
  <si>
    <t xml:space="preserve">SEU D'URGELL (LA)                            </t>
  </si>
  <si>
    <t>28006</t>
  </si>
  <si>
    <t xml:space="preserve">ALCOBENDAS                                   </t>
  </si>
  <si>
    <t>28027</t>
  </si>
  <si>
    <t xml:space="preserve">BUITRAGO DEL LOZOYA                          </t>
  </si>
  <si>
    <t>28045</t>
  </si>
  <si>
    <t xml:space="preserve">COLMENAR VIEJO                               </t>
  </si>
  <si>
    <t>28054</t>
  </si>
  <si>
    <t xml:space="preserve">ESCORIAL (EL)                                </t>
  </si>
  <si>
    <t>28058</t>
  </si>
  <si>
    <t xml:space="preserve">FUENLABRADA                                  </t>
  </si>
  <si>
    <t>28083</t>
  </si>
  <si>
    <t xml:space="preserve">MECO                                         </t>
  </si>
  <si>
    <t>28106</t>
  </si>
  <si>
    <t xml:space="preserve">PARLA                                        </t>
  </si>
  <si>
    <t>30016</t>
  </si>
  <si>
    <t xml:space="preserve">CARTAGENA                                    </t>
  </si>
  <si>
    <t>37274</t>
  </si>
  <si>
    <t xml:space="preserve">SALAMANCA                                    </t>
  </si>
  <si>
    <t>39098</t>
  </si>
  <si>
    <t xml:space="preserve">VILLACARRIEDO                                </t>
  </si>
  <si>
    <t>41055</t>
  </si>
  <si>
    <t xml:space="preserve">LORA DEL RIO                                 </t>
  </si>
  <si>
    <t>41069</t>
  </si>
  <si>
    <t xml:space="preserve">PALACIOS Y VILLAFRANCA (LOS)                 </t>
  </si>
  <si>
    <t>42020</t>
  </si>
  <si>
    <t xml:space="preserve">ALMAZAN                                      </t>
  </si>
  <si>
    <t>46094</t>
  </si>
  <si>
    <t xml:space="preserve">CATARROJA                                    </t>
  </si>
  <si>
    <t>Resolución 10/05/2023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</si>
</sst>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[$-10C0A]#,##0.00;\-#,##0.00"/>
    <numFmt numFmtId="166" formatCode="[$-10C0A]#,##0.00;\(#,##0.00\)"/>
  </numFmts>
  <fonts count="14" x14ac:knownFonts="1">
    <font>
      <sz val="10"/>
      <name val="Arial"/>
    </font>
    <font>
      <b/>
      <sz val="10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i/>
      <sz val="13"/>
      <name val="Arial"/>
      <family val="2"/>
    </font>
    <font>
      <i/>
      <sz val="15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rgb="FF676767"/>
      <name val="Verdana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charset val="1"/>
    </font>
    <font>
      <b/>
      <sz val="10"/>
      <color indexed="8"/>
      <name val="Arial"/>
      <charset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6" fillId="0" borderId="0">
      <alignment wrapText="1"/>
    </xf>
    <xf numFmtId="0" fontId="6" fillId="0" borderId="0">
      <alignment wrapText="1"/>
    </xf>
    <xf numFmtId="0" fontId="6" fillId="0" borderId="0"/>
    <xf numFmtId="0" fontId="6" fillId="0" borderId="0"/>
    <xf numFmtId="0" fontId="7" fillId="0" borderId="0"/>
    <xf numFmtId="0" fontId="8" fillId="0" borderId="0"/>
  </cellStyleXfs>
  <cellXfs count="81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0" xfId="0" applyFont="1"/>
    <xf numFmtId="4" fontId="0" fillId="0" borderId="0" xfId="0" applyNumberFormat="1" applyBorder="1"/>
    <xf numFmtId="4" fontId="1" fillId="0" borderId="0" xfId="0" applyNumberFormat="1" applyFont="1" applyBorder="1"/>
    <xf numFmtId="4" fontId="0" fillId="0" borderId="0" xfId="0" applyNumberFormat="1"/>
    <xf numFmtId="0" fontId="0" fillId="0" borderId="0" xfId="0" applyAlignment="1"/>
    <xf numFmtId="0" fontId="0" fillId="2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4" fontId="1" fillId="2" borderId="0" xfId="0" applyNumberFormat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vertical="center"/>
    </xf>
    <xf numFmtId="4" fontId="1" fillId="3" borderId="0" xfId="0" applyNumberFormat="1" applyFont="1" applyFill="1" applyBorder="1" applyAlignment="1">
      <alignment horizontal="center" vertical="center" wrapText="1"/>
    </xf>
    <xf numFmtId="4" fontId="1" fillId="4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centerContinuous" vertical="center" wrapText="1"/>
    </xf>
    <xf numFmtId="0" fontId="0" fillId="0" borderId="0" xfId="0" applyBorder="1" applyAlignment="1">
      <alignment horizontal="centerContinuous" vertical="center" wrapText="1"/>
    </xf>
    <xf numFmtId="0" fontId="5" fillId="0" borderId="0" xfId="0" applyFont="1" applyBorder="1" applyAlignment="1">
      <alignment horizontal="centerContinuous" vertical="center" wrapText="1"/>
    </xf>
    <xf numFmtId="0" fontId="1" fillId="5" borderId="0" xfId="0" applyFont="1" applyFill="1" applyBorder="1" applyAlignment="1">
      <alignment horizontal="center" vertical="center"/>
    </xf>
    <xf numFmtId="164" fontId="1" fillId="6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 wrapText="1"/>
    </xf>
    <xf numFmtId="0" fontId="0" fillId="0" borderId="0" xfId="0" applyBorder="1" applyAlignment="1">
      <alignment horizontal="centerContinuous" vertical="center"/>
    </xf>
    <xf numFmtId="4" fontId="1" fillId="3" borderId="0" xfId="0" applyNumberFormat="1" applyFont="1" applyFill="1" applyBorder="1" applyAlignment="1">
      <alignment horizontal="centerContinuous" vertical="center" wrapText="1"/>
    </xf>
    <xf numFmtId="4" fontId="3" fillId="0" borderId="0" xfId="0" applyNumberFormat="1" applyFont="1" applyBorder="1" applyAlignment="1">
      <alignment horizontal="centerContinuous" vertical="center"/>
    </xf>
    <xf numFmtId="4" fontId="1" fillId="6" borderId="0" xfId="0" applyNumberFormat="1" applyFont="1" applyFill="1" applyBorder="1" applyAlignment="1">
      <alignment horizontal="centerContinuous" vertical="center"/>
    </xf>
    <xf numFmtId="4" fontId="1" fillId="2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Continuous" vertical="center" wrapText="1"/>
    </xf>
    <xf numFmtId="4" fontId="0" fillId="0" borderId="0" xfId="0" applyNumberFormat="1" applyAlignment="1">
      <alignment horizontal="centerContinuous"/>
    </xf>
    <xf numFmtId="4" fontId="0" fillId="0" borderId="0" xfId="0" applyNumberFormat="1" applyBorder="1" applyAlignment="1">
      <alignment horizontal="centerContinuous" vertical="center" wrapText="1"/>
    </xf>
    <xf numFmtId="4" fontId="1" fillId="5" borderId="0" xfId="0" applyNumberFormat="1" applyFont="1" applyFill="1" applyBorder="1" applyAlignment="1">
      <alignment horizontal="centerContinuous" vertical="center"/>
    </xf>
    <xf numFmtId="4" fontId="1" fillId="6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Continuous" vertical="center"/>
    </xf>
    <xf numFmtId="4" fontId="4" fillId="0" borderId="0" xfId="0" applyNumberFormat="1" applyFont="1" applyBorder="1" applyAlignment="1">
      <alignment horizontal="centerContinuous" vertical="center"/>
    </xf>
    <xf numFmtId="4" fontId="0" fillId="0" borderId="0" xfId="0" applyNumberFormat="1" applyBorder="1" applyAlignment="1">
      <alignment horizontal="centerContinuous"/>
    </xf>
    <xf numFmtId="4" fontId="1" fillId="5" borderId="0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Border="1" applyAlignment="1">
      <alignment vertical="center"/>
    </xf>
    <xf numFmtId="4" fontId="1" fillId="7" borderId="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Continuous"/>
    </xf>
    <xf numFmtId="4" fontId="1" fillId="0" borderId="0" xfId="0" applyNumberFormat="1" applyFont="1" applyBorder="1" applyAlignment="1">
      <alignment horizontal="centerContinuous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 applyAlignment="1">
      <alignment wrapText="1"/>
    </xf>
    <xf numFmtId="4" fontId="0" fillId="0" borderId="0" xfId="0" applyNumberFormat="1" applyAlignment="1"/>
    <xf numFmtId="0" fontId="6" fillId="0" borderId="0" xfId="0" applyFont="1" applyBorder="1"/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164" fontId="1" fillId="2" borderId="0" xfId="0" applyNumberFormat="1" applyFont="1" applyFill="1" applyBorder="1" applyAlignment="1">
      <alignment horizontal="left" vertical="center"/>
    </xf>
    <xf numFmtId="164" fontId="0" fillId="0" borderId="0" xfId="0" applyNumberFormat="1" applyAlignment="1">
      <alignment horizontal="left"/>
    </xf>
    <xf numFmtId="4" fontId="4" fillId="0" borderId="0" xfId="0" applyNumberFormat="1" applyFont="1" applyBorder="1" applyAlignment="1">
      <alignment horizontal="centerContinuous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1" fillId="0" borderId="0" xfId="0" applyNumberFormat="1" applyFont="1" applyAlignment="1">
      <alignment vertical="center"/>
    </xf>
    <xf numFmtId="0" fontId="9" fillId="0" borderId="0" xfId="0" applyFont="1"/>
    <xf numFmtId="4" fontId="1" fillId="0" borderId="0" xfId="0" applyNumberFormat="1" applyFont="1"/>
    <xf numFmtId="4" fontId="1" fillId="8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49" fontId="0" fillId="0" borderId="0" xfId="0" applyNumberFormat="1" applyBorder="1"/>
    <xf numFmtId="49" fontId="1" fillId="2" borderId="0" xfId="0" applyNumberFormat="1" applyFont="1" applyFill="1" applyBorder="1" applyAlignment="1">
      <alignment horizontal="left" vertical="center"/>
    </xf>
    <xf numFmtId="49" fontId="1" fillId="6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/>
    <xf numFmtId="49" fontId="0" fillId="0" borderId="0" xfId="0" applyNumberFormat="1"/>
    <xf numFmtId="49" fontId="1" fillId="5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0" fontId="10" fillId="0" borderId="0" xfId="0" applyFont="1" applyAlignment="1" applyProtection="1">
      <alignment vertical="top" wrapText="1" readingOrder="1"/>
      <protection locked="0"/>
    </xf>
    <xf numFmtId="166" fontId="10" fillId="0" borderId="0" xfId="0" applyNumberFormat="1" applyFont="1" applyAlignment="1" applyProtection="1">
      <alignment horizontal="right" vertical="top" wrapText="1" readingOrder="1"/>
      <protection locked="0"/>
    </xf>
    <xf numFmtId="0" fontId="0" fillId="0" borderId="0" xfId="0"/>
    <xf numFmtId="0" fontId="11" fillId="0" borderId="0" xfId="0" applyFont="1" applyAlignment="1" applyProtection="1">
      <alignment horizontal="center" vertical="top" wrapText="1" readingOrder="1"/>
      <protection locked="0"/>
    </xf>
    <xf numFmtId="0" fontId="11" fillId="0" borderId="0" xfId="0" applyFont="1" applyAlignment="1" applyProtection="1">
      <alignment horizontal="right" vertical="top" wrapText="1" readingOrder="1"/>
      <protection locked="0"/>
    </xf>
    <xf numFmtId="166" fontId="11" fillId="0" borderId="0" xfId="0" applyNumberFormat="1" applyFont="1" applyAlignment="1" applyProtection="1">
      <alignment horizontal="right" vertical="top" wrapText="1" readingOrder="1"/>
      <protection locked="0"/>
    </xf>
    <xf numFmtId="0" fontId="11" fillId="0" borderId="0" xfId="0" applyFont="1" applyAlignment="1" applyProtection="1">
      <alignment vertical="top" wrapText="1" readingOrder="1"/>
      <protection locked="0"/>
    </xf>
    <xf numFmtId="0" fontId="0" fillId="0" borderId="0" xfId="0" applyAlignment="1">
      <alignment readingOrder="1"/>
    </xf>
    <xf numFmtId="0" fontId="10" fillId="0" borderId="0" xfId="0" applyFont="1" applyAlignment="1" applyProtection="1">
      <alignment horizontal="left" vertical="top" wrapText="1" readingOrder="1"/>
      <protection locked="0"/>
    </xf>
    <xf numFmtId="0" fontId="12" fillId="0" borderId="0" xfId="0" applyFont="1" applyAlignment="1" applyProtection="1">
      <alignment vertical="top" wrapText="1" readingOrder="1"/>
      <protection locked="0"/>
    </xf>
    <xf numFmtId="165" fontId="12" fillId="0" borderId="0" xfId="0" applyNumberFormat="1" applyFont="1" applyAlignment="1" applyProtection="1">
      <alignment horizontal="right" vertical="top" wrapText="1" readingOrder="1"/>
      <protection locked="0"/>
    </xf>
    <xf numFmtId="0" fontId="12" fillId="0" borderId="0" xfId="0" applyFont="1" applyAlignment="1" applyProtection="1">
      <alignment horizontal="right" vertical="top" wrapText="1" readingOrder="1"/>
      <protection locked="0"/>
    </xf>
    <xf numFmtId="0" fontId="13" fillId="0" borderId="0" xfId="0" applyFont="1" applyAlignment="1" applyProtection="1">
      <alignment horizontal="center" wrapText="1" readingOrder="1"/>
      <protection locked="0"/>
    </xf>
    <xf numFmtId="165" fontId="13" fillId="0" borderId="0" xfId="0" applyNumberFormat="1" applyFont="1" applyAlignment="1" applyProtection="1">
      <alignment horizontal="right" vertical="top" wrapText="1" readingOrder="1"/>
      <protection locked="0"/>
    </xf>
  </cellXfs>
  <cellStyles count="7">
    <cellStyle name="Normal" xfId="0" builtinId="0"/>
    <cellStyle name="Normal 2" xfId="1"/>
    <cellStyle name="Normal 2 2" xfId="2"/>
    <cellStyle name="Normal 3" xfId="3"/>
    <cellStyle name="Normal 3 2" xfId="4"/>
    <cellStyle name="Normal 4" xfId="5"/>
    <cellStyle name="Normal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207842</xdr:colOff>
      <xdr:row>3</xdr:row>
      <xdr:rowOff>55517</xdr:rowOff>
    </xdr:to>
    <xdr:pic>
      <xdr:nvPicPr>
        <xdr:cNvPr id="3" name="Imagen 2" descr="Escudo Ministerio de Hacienda y Función Pública" title="Escud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82303" cy="5425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1</xdr:col>
      <xdr:colOff>3682733</xdr:colOff>
      <xdr:row>3</xdr:row>
      <xdr:rowOff>57150</xdr:rowOff>
    </xdr:to>
    <xdr:pic>
      <xdr:nvPicPr>
        <xdr:cNvPr id="5" name="Imagen 4" descr="Escudo" title="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682732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3682303</xdr:colOff>
      <xdr:row>3</xdr:row>
      <xdr:rowOff>56816</xdr:rowOff>
    </xdr:to>
    <xdr:pic>
      <xdr:nvPicPr>
        <xdr:cNvPr id="2" name="Imagen 1" descr="Escudo" title="Escud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82303" cy="542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80"/>
  <sheetViews>
    <sheetView topLeftCell="A544" zoomScale="88" workbookViewId="0">
      <selection activeCell="B565" sqref="B565"/>
    </sheetView>
  </sheetViews>
  <sheetFormatPr baseColWidth="10" defaultRowHeight="12.75" x14ac:dyDescent="0.2"/>
  <cols>
    <col min="1" max="1" width="11.42578125" style="64"/>
    <col min="2" max="2" width="52.140625" customWidth="1"/>
    <col min="3" max="3" width="19.42578125" style="4" customWidth="1"/>
    <col min="4" max="4" width="15" style="4" customWidth="1"/>
    <col min="5" max="10" width="14" style="4" customWidth="1"/>
    <col min="11" max="11" width="17.7109375" style="5" customWidth="1"/>
    <col min="12" max="12" width="14" style="6" bestFit="1" customWidth="1"/>
  </cols>
  <sheetData>
    <row r="1" spans="1:22" s="52" customFormat="1" x14ac:dyDescent="0.2">
      <c r="A1" s="58"/>
      <c r="B1" s="51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4"/>
    </row>
    <row r="2" spans="1:22" s="52" customFormat="1" x14ac:dyDescent="0.2">
      <c r="A2" s="58"/>
      <c r="B2" s="51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4"/>
    </row>
    <row r="3" spans="1:22" s="52" customFormat="1" x14ac:dyDescent="0.2">
      <c r="A3" s="58"/>
      <c r="B3" s="51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4"/>
    </row>
    <row r="4" spans="1:22" s="52" customFormat="1" x14ac:dyDescent="0.2">
      <c r="A4" s="58"/>
      <c r="B4" s="51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4"/>
    </row>
    <row r="5" spans="1:22" s="15" customFormat="1" ht="20.25" customHeight="1" x14ac:dyDescent="0.2">
      <c r="A5" s="62"/>
      <c r="B5" s="16" t="s">
        <v>10</v>
      </c>
      <c r="C5" s="29"/>
      <c r="D5" s="29"/>
      <c r="E5" s="29"/>
      <c r="F5" s="29"/>
      <c r="G5" s="29"/>
      <c r="H5" s="29"/>
      <c r="I5" s="29"/>
      <c r="J5" s="29"/>
      <c r="K5" s="29"/>
      <c r="L5" s="43"/>
    </row>
    <row r="6" spans="1:22" s="7" customFormat="1" ht="39" x14ac:dyDescent="0.2">
      <c r="A6" s="63"/>
      <c r="B6" s="18" t="s">
        <v>5</v>
      </c>
      <c r="C6" s="36"/>
      <c r="D6" s="36"/>
      <c r="E6" s="30"/>
      <c r="F6" s="30"/>
      <c r="G6" s="30"/>
      <c r="H6" s="30"/>
      <c r="I6" s="30"/>
      <c r="J6" s="30"/>
      <c r="K6" s="40"/>
      <c r="L6" s="44"/>
    </row>
    <row r="7" spans="1:22" s="15" customFormat="1" x14ac:dyDescent="0.2">
      <c r="A7" s="62"/>
      <c r="B7" s="17"/>
      <c r="C7" s="31"/>
      <c r="D7" s="31"/>
      <c r="E7" s="31"/>
      <c r="F7" s="31"/>
      <c r="G7" s="42"/>
      <c r="H7" s="31"/>
      <c r="I7" s="31"/>
      <c r="J7" s="31"/>
      <c r="K7" s="41"/>
      <c r="L7" s="43"/>
    </row>
    <row r="8" spans="1:22" x14ac:dyDescent="0.2">
      <c r="B8" s="9"/>
      <c r="C8" s="32" t="s">
        <v>0</v>
      </c>
      <c r="D8" s="32"/>
      <c r="E8" s="32"/>
      <c r="F8" s="32"/>
      <c r="G8" s="32"/>
      <c r="H8" s="32"/>
      <c r="I8" s="32"/>
      <c r="J8" s="32"/>
      <c r="K8" s="32"/>
    </row>
    <row r="9" spans="1:22" s="1" customFormat="1" ht="8.1" customHeight="1" x14ac:dyDescent="0.2">
      <c r="A9" s="59"/>
      <c r="B9" s="9"/>
      <c r="C9" s="28"/>
      <c r="D9" s="28"/>
      <c r="E9" s="28"/>
      <c r="F9" s="28"/>
      <c r="G9" s="28"/>
      <c r="H9" s="28"/>
      <c r="I9" s="28"/>
      <c r="J9" s="28"/>
      <c r="K9" s="28"/>
      <c r="L9" s="4"/>
    </row>
    <row r="10" spans="1:22" s="1" customFormat="1" ht="25.5" x14ac:dyDescent="0.2">
      <c r="A10" s="65" t="s">
        <v>8</v>
      </c>
      <c r="B10" s="19" t="s">
        <v>1</v>
      </c>
      <c r="C10" s="39" t="s">
        <v>812</v>
      </c>
      <c r="D10" s="37" t="s">
        <v>1224</v>
      </c>
      <c r="E10" s="39" t="s">
        <v>11</v>
      </c>
      <c r="F10" s="37" t="s">
        <v>11</v>
      </c>
      <c r="G10" s="39" t="s">
        <v>11</v>
      </c>
      <c r="H10" s="37" t="s">
        <v>11</v>
      </c>
      <c r="I10" s="39" t="s">
        <v>12</v>
      </c>
      <c r="J10" s="37" t="s">
        <v>11</v>
      </c>
      <c r="K10" s="39" t="s">
        <v>9</v>
      </c>
      <c r="L10" s="4"/>
    </row>
    <row r="11" spans="1:22" s="2" customFormat="1" ht="8.1" customHeight="1" x14ac:dyDescent="0.2">
      <c r="A11" s="66"/>
      <c r="B11" s="14"/>
      <c r="C11" s="10"/>
      <c r="D11" s="10"/>
      <c r="E11" s="10"/>
      <c r="F11" s="10"/>
      <c r="G11" s="10"/>
      <c r="H11" s="10"/>
      <c r="I11" s="10"/>
      <c r="J11" s="10"/>
      <c r="K11" s="10"/>
      <c r="L11" s="5"/>
    </row>
    <row r="12" spans="1:22" x14ac:dyDescent="0.2">
      <c r="A12" s="76" t="s">
        <v>14</v>
      </c>
      <c r="B12" s="76" t="s">
        <v>15</v>
      </c>
      <c r="C12" s="77">
        <v>56990.73</v>
      </c>
      <c r="D12" s="78"/>
      <c r="K12" s="5">
        <f>C12+D12+E12+F12+G12+H12+I12+J12</f>
        <v>56990.73</v>
      </c>
    </row>
    <row r="13" spans="1:22" x14ac:dyDescent="0.2">
      <c r="A13" s="76" t="s">
        <v>16</v>
      </c>
      <c r="B13" s="76" t="s">
        <v>17</v>
      </c>
      <c r="C13" s="77">
        <v>76883.070000000007</v>
      </c>
      <c r="D13" s="78"/>
      <c r="K13" s="5">
        <f>C13+D13+E13+F13+G13+H13+I13+J13</f>
        <v>76883.070000000007</v>
      </c>
    </row>
    <row r="14" spans="1:22" x14ac:dyDescent="0.2">
      <c r="A14" s="76" t="s">
        <v>18</v>
      </c>
      <c r="B14" s="76" t="s">
        <v>19</v>
      </c>
      <c r="C14" s="77">
        <v>24029.99</v>
      </c>
      <c r="D14" s="78"/>
      <c r="K14" s="5">
        <f t="shared" ref="K14:K77" si="0">C14+D14+E14+F14+G14+H14+I14+J14</f>
        <v>24029.99</v>
      </c>
    </row>
    <row r="15" spans="1:22" x14ac:dyDescent="0.2">
      <c r="A15" s="76" t="s">
        <v>20</v>
      </c>
      <c r="B15" s="76" t="s">
        <v>21</v>
      </c>
      <c r="C15" s="77">
        <v>14135.52</v>
      </c>
      <c r="D15" s="78"/>
      <c r="K15" s="5">
        <f t="shared" si="0"/>
        <v>14135.52</v>
      </c>
    </row>
    <row r="16" spans="1:22" x14ac:dyDescent="0.2">
      <c r="A16" s="76" t="s">
        <v>22</v>
      </c>
      <c r="B16" s="76" t="s">
        <v>23</v>
      </c>
      <c r="C16" s="77">
        <v>18915.04</v>
      </c>
      <c r="D16" s="78"/>
      <c r="K16" s="5">
        <f t="shared" si="0"/>
        <v>18915.04</v>
      </c>
    </row>
    <row r="17" spans="1:11" x14ac:dyDescent="0.2">
      <c r="A17" s="76" t="s">
        <v>24</v>
      </c>
      <c r="B17" s="76" t="s">
        <v>25</v>
      </c>
      <c r="C17" s="77">
        <v>41085.54</v>
      </c>
      <c r="D17" s="78"/>
      <c r="K17" s="5">
        <f t="shared" si="0"/>
        <v>41085.54</v>
      </c>
    </row>
    <row r="18" spans="1:11" x14ac:dyDescent="0.2">
      <c r="A18" s="76" t="s">
        <v>26</v>
      </c>
      <c r="B18" s="76" t="s">
        <v>27</v>
      </c>
      <c r="C18" s="77">
        <v>182.92</v>
      </c>
      <c r="D18" s="78"/>
      <c r="K18" s="5">
        <f t="shared" si="0"/>
        <v>182.92</v>
      </c>
    </row>
    <row r="19" spans="1:11" x14ac:dyDescent="0.2">
      <c r="A19" s="76" t="s">
        <v>28</v>
      </c>
      <c r="B19" s="76" t="s">
        <v>29</v>
      </c>
      <c r="C19" s="77">
        <v>165358.35999999999</v>
      </c>
      <c r="D19" s="78"/>
      <c r="K19" s="5">
        <f t="shared" si="0"/>
        <v>165358.35999999999</v>
      </c>
    </row>
    <row r="20" spans="1:11" x14ac:dyDescent="0.2">
      <c r="A20" s="76" t="s">
        <v>30</v>
      </c>
      <c r="B20" s="76" t="s">
        <v>31</v>
      </c>
      <c r="C20" s="77">
        <v>996.62</v>
      </c>
      <c r="D20" s="78"/>
      <c r="K20" s="5">
        <f t="shared" si="0"/>
        <v>996.62</v>
      </c>
    </row>
    <row r="21" spans="1:11" x14ac:dyDescent="0.2">
      <c r="A21" s="76" t="s">
        <v>32</v>
      </c>
      <c r="B21" s="76" t="s">
        <v>33</v>
      </c>
      <c r="C21" s="77">
        <v>2643.59</v>
      </c>
      <c r="D21" s="78"/>
      <c r="K21" s="5">
        <f t="shared" si="0"/>
        <v>2643.59</v>
      </c>
    </row>
    <row r="22" spans="1:11" x14ac:dyDescent="0.2">
      <c r="A22" s="76" t="s">
        <v>34</v>
      </c>
      <c r="B22" s="76" t="s">
        <v>35</v>
      </c>
      <c r="C22" s="77">
        <v>802.16</v>
      </c>
      <c r="D22" s="78"/>
      <c r="K22" s="5">
        <f t="shared" si="0"/>
        <v>802.16</v>
      </c>
    </row>
    <row r="23" spans="1:11" x14ac:dyDescent="0.2">
      <c r="A23" s="76" t="s">
        <v>36</v>
      </c>
      <c r="B23" s="76" t="s">
        <v>37</v>
      </c>
      <c r="C23" s="77">
        <v>19008.68</v>
      </c>
      <c r="D23" s="78"/>
      <c r="K23" s="5">
        <f t="shared" si="0"/>
        <v>19008.68</v>
      </c>
    </row>
    <row r="24" spans="1:11" x14ac:dyDescent="0.2">
      <c r="A24" s="76" t="s">
        <v>38</v>
      </c>
      <c r="B24" s="76" t="s">
        <v>39</v>
      </c>
      <c r="C24" s="77">
        <v>34186.33</v>
      </c>
      <c r="D24" s="78"/>
      <c r="K24" s="5">
        <f t="shared" si="0"/>
        <v>34186.33</v>
      </c>
    </row>
    <row r="25" spans="1:11" x14ac:dyDescent="0.2">
      <c r="A25" s="76" t="s">
        <v>40</v>
      </c>
      <c r="B25" s="76" t="s">
        <v>41</v>
      </c>
      <c r="C25" s="77">
        <v>8365.5499999999993</v>
      </c>
      <c r="D25" s="78"/>
      <c r="K25" s="5">
        <f t="shared" si="0"/>
        <v>8365.5499999999993</v>
      </c>
    </row>
    <row r="26" spans="1:11" x14ac:dyDescent="0.2">
      <c r="A26" s="76" t="s">
        <v>42</v>
      </c>
      <c r="B26" s="76" t="s">
        <v>43</v>
      </c>
      <c r="C26" s="77">
        <v>1307.19</v>
      </c>
      <c r="D26" s="78"/>
      <c r="K26" s="5">
        <f t="shared" si="0"/>
        <v>1307.19</v>
      </c>
    </row>
    <row r="27" spans="1:11" x14ac:dyDescent="0.2">
      <c r="A27" s="76" t="s">
        <v>44</v>
      </c>
      <c r="B27" s="76" t="s">
        <v>45</v>
      </c>
      <c r="C27" s="77">
        <v>264573.28999999998</v>
      </c>
      <c r="D27" s="78"/>
      <c r="K27" s="5">
        <f t="shared" si="0"/>
        <v>264573.28999999998</v>
      </c>
    </row>
    <row r="28" spans="1:11" x14ac:dyDescent="0.2">
      <c r="A28" s="76" t="s">
        <v>46</v>
      </c>
      <c r="B28" s="76" t="s">
        <v>47</v>
      </c>
      <c r="C28" s="77">
        <v>5254.14</v>
      </c>
      <c r="D28" s="77">
        <v>72421.06</v>
      </c>
      <c r="K28" s="5">
        <f t="shared" si="0"/>
        <v>77675.199999999997</v>
      </c>
    </row>
    <row r="29" spans="1:11" x14ac:dyDescent="0.2">
      <c r="A29" s="76" t="s">
        <v>895</v>
      </c>
      <c r="B29" s="76" t="s">
        <v>896</v>
      </c>
      <c r="C29" s="78"/>
      <c r="D29" s="77">
        <v>8432.7000000000007</v>
      </c>
      <c r="K29" s="5">
        <f t="shared" si="0"/>
        <v>8432.7000000000007</v>
      </c>
    </row>
    <row r="30" spans="1:11" x14ac:dyDescent="0.2">
      <c r="A30" s="76" t="s">
        <v>897</v>
      </c>
      <c r="B30" s="76" t="s">
        <v>898</v>
      </c>
      <c r="C30" s="78"/>
      <c r="D30" s="77">
        <v>60627.02</v>
      </c>
      <c r="K30" s="5">
        <f t="shared" si="0"/>
        <v>60627.02</v>
      </c>
    </row>
    <row r="31" spans="1:11" x14ac:dyDescent="0.2">
      <c r="A31" s="76" t="s">
        <v>899</v>
      </c>
      <c r="B31" s="76" t="s">
        <v>900</v>
      </c>
      <c r="C31" s="78"/>
      <c r="D31" s="77">
        <v>454.59</v>
      </c>
      <c r="K31" s="5">
        <f t="shared" si="0"/>
        <v>454.59</v>
      </c>
    </row>
    <row r="32" spans="1:11" x14ac:dyDescent="0.2">
      <c r="A32" s="76" t="s">
        <v>901</v>
      </c>
      <c r="B32" s="76" t="s">
        <v>902</v>
      </c>
      <c r="C32" s="78"/>
      <c r="D32" s="77">
        <v>7491.52</v>
      </c>
      <c r="K32" s="5">
        <f t="shared" si="0"/>
        <v>7491.52</v>
      </c>
    </row>
    <row r="33" spans="1:11" x14ac:dyDescent="0.2">
      <c r="A33" s="76" t="s">
        <v>823</v>
      </c>
      <c r="B33" s="76" t="s">
        <v>824</v>
      </c>
      <c r="C33" s="78"/>
      <c r="D33" s="77">
        <v>2223.85</v>
      </c>
      <c r="K33" s="5">
        <f t="shared" si="0"/>
        <v>2223.85</v>
      </c>
    </row>
    <row r="34" spans="1:11" x14ac:dyDescent="0.2">
      <c r="A34" s="76" t="s">
        <v>903</v>
      </c>
      <c r="B34" s="76" t="s">
        <v>904</v>
      </c>
      <c r="C34" s="78"/>
      <c r="D34" s="77">
        <v>361.19</v>
      </c>
      <c r="K34" s="5">
        <f t="shared" si="0"/>
        <v>361.19</v>
      </c>
    </row>
    <row r="35" spans="1:11" x14ac:dyDescent="0.2">
      <c r="A35" s="76" t="s">
        <v>905</v>
      </c>
      <c r="B35" s="76" t="s">
        <v>906</v>
      </c>
      <c r="C35" s="78"/>
      <c r="D35" s="77">
        <v>9969.56</v>
      </c>
      <c r="K35" s="5">
        <f t="shared" si="0"/>
        <v>9969.56</v>
      </c>
    </row>
    <row r="36" spans="1:11" x14ac:dyDescent="0.2">
      <c r="A36" s="76" t="s">
        <v>907</v>
      </c>
      <c r="B36" s="76" t="s">
        <v>908</v>
      </c>
      <c r="C36" s="78"/>
      <c r="D36" s="77">
        <v>2570.8200000000002</v>
      </c>
      <c r="K36" s="5">
        <f t="shared" si="0"/>
        <v>2570.8200000000002</v>
      </c>
    </row>
    <row r="37" spans="1:11" x14ac:dyDescent="0.2">
      <c r="A37" s="76" t="s">
        <v>909</v>
      </c>
      <c r="B37" s="76" t="s">
        <v>910</v>
      </c>
      <c r="C37" s="78"/>
      <c r="D37" s="77">
        <v>2082.3000000000002</v>
      </c>
      <c r="K37" s="5">
        <f t="shared" si="0"/>
        <v>2082.3000000000002</v>
      </c>
    </row>
    <row r="38" spans="1:11" x14ac:dyDescent="0.2">
      <c r="A38" s="76" t="s">
        <v>911</v>
      </c>
      <c r="B38" s="76" t="s">
        <v>912</v>
      </c>
      <c r="C38" s="78"/>
      <c r="D38" s="77">
        <v>370.73</v>
      </c>
      <c r="K38" s="5">
        <f t="shared" si="0"/>
        <v>370.73</v>
      </c>
    </row>
    <row r="39" spans="1:11" x14ac:dyDescent="0.2">
      <c r="A39" s="76" t="s">
        <v>913</v>
      </c>
      <c r="B39" s="76" t="s">
        <v>914</v>
      </c>
      <c r="C39" s="78"/>
      <c r="D39" s="77">
        <v>47750.26</v>
      </c>
      <c r="K39" s="5">
        <f t="shared" si="0"/>
        <v>47750.26</v>
      </c>
    </row>
    <row r="40" spans="1:11" x14ac:dyDescent="0.2">
      <c r="A40" s="76" t="s">
        <v>915</v>
      </c>
      <c r="B40" s="76" t="s">
        <v>916</v>
      </c>
      <c r="C40" s="78"/>
      <c r="D40" s="77">
        <v>2261.66</v>
      </c>
      <c r="K40" s="5">
        <f t="shared" si="0"/>
        <v>2261.66</v>
      </c>
    </row>
    <row r="41" spans="1:11" x14ac:dyDescent="0.2">
      <c r="A41" s="76" t="s">
        <v>917</v>
      </c>
      <c r="B41" s="76" t="s">
        <v>918</v>
      </c>
      <c r="C41" s="78"/>
      <c r="D41" s="77">
        <v>10514.35</v>
      </c>
      <c r="K41" s="5">
        <f t="shared" si="0"/>
        <v>10514.35</v>
      </c>
    </row>
    <row r="42" spans="1:11" x14ac:dyDescent="0.2">
      <c r="A42" s="76" t="s">
        <v>919</v>
      </c>
      <c r="B42" s="76" t="s">
        <v>920</v>
      </c>
      <c r="C42" s="78"/>
      <c r="D42" s="77">
        <v>1393.53</v>
      </c>
      <c r="K42" s="5">
        <f t="shared" si="0"/>
        <v>1393.53</v>
      </c>
    </row>
    <row r="43" spans="1:11" x14ac:dyDescent="0.2">
      <c r="A43" s="76" t="s">
        <v>921</v>
      </c>
      <c r="B43" s="76" t="s">
        <v>922</v>
      </c>
      <c r="C43" s="78"/>
      <c r="D43" s="77">
        <v>5201.91</v>
      </c>
      <c r="K43" s="5">
        <f t="shared" si="0"/>
        <v>5201.91</v>
      </c>
    </row>
    <row r="44" spans="1:11" x14ac:dyDescent="0.2">
      <c r="A44" s="76" t="s">
        <v>923</v>
      </c>
      <c r="B44" s="76" t="s">
        <v>924</v>
      </c>
      <c r="C44" s="78"/>
      <c r="D44" s="77">
        <v>18109.32</v>
      </c>
      <c r="K44" s="5">
        <f t="shared" si="0"/>
        <v>18109.32</v>
      </c>
    </row>
    <row r="45" spans="1:11" x14ac:dyDescent="0.2">
      <c r="A45" s="76" t="s">
        <v>925</v>
      </c>
      <c r="B45" s="76" t="s">
        <v>926</v>
      </c>
      <c r="C45" s="78"/>
      <c r="D45" s="77">
        <v>1580.07</v>
      </c>
      <c r="K45" s="5">
        <f t="shared" si="0"/>
        <v>1580.07</v>
      </c>
    </row>
    <row r="46" spans="1:11" x14ac:dyDescent="0.2">
      <c r="A46" s="76" t="s">
        <v>927</v>
      </c>
      <c r="B46" s="76" t="s">
        <v>928</v>
      </c>
      <c r="C46" s="78"/>
      <c r="D46" s="77">
        <v>3099.05</v>
      </c>
      <c r="K46" s="5">
        <f t="shared" si="0"/>
        <v>3099.05</v>
      </c>
    </row>
    <row r="47" spans="1:11" x14ac:dyDescent="0.2">
      <c r="A47" s="76" t="s">
        <v>929</v>
      </c>
      <c r="B47" s="76" t="s">
        <v>930</v>
      </c>
      <c r="C47" s="78"/>
      <c r="D47" s="77">
        <v>627.9</v>
      </c>
      <c r="K47" s="5">
        <f t="shared" si="0"/>
        <v>627.9</v>
      </c>
    </row>
    <row r="48" spans="1:11" x14ac:dyDescent="0.2">
      <c r="A48" s="76" t="s">
        <v>931</v>
      </c>
      <c r="B48" s="76" t="s">
        <v>932</v>
      </c>
      <c r="C48" s="78"/>
      <c r="D48" s="77">
        <v>10828.49</v>
      </c>
      <c r="K48" s="5">
        <f t="shared" si="0"/>
        <v>10828.49</v>
      </c>
    </row>
    <row r="49" spans="1:11" x14ac:dyDescent="0.2">
      <c r="A49" s="76" t="s">
        <v>933</v>
      </c>
      <c r="B49" s="76" t="s">
        <v>934</v>
      </c>
      <c r="C49" s="78"/>
      <c r="D49" s="77">
        <v>3398.4</v>
      </c>
      <c r="K49" s="5">
        <f t="shared" si="0"/>
        <v>3398.4</v>
      </c>
    </row>
    <row r="50" spans="1:11" x14ac:dyDescent="0.2">
      <c r="A50" s="76" t="s">
        <v>935</v>
      </c>
      <c r="B50" s="76" t="s">
        <v>936</v>
      </c>
      <c r="C50" s="78"/>
      <c r="D50" s="77">
        <v>3735.36</v>
      </c>
      <c r="K50" s="5">
        <f t="shared" si="0"/>
        <v>3735.36</v>
      </c>
    </row>
    <row r="51" spans="1:11" x14ac:dyDescent="0.2">
      <c r="A51" s="76" t="s">
        <v>937</v>
      </c>
      <c r="B51" s="76" t="s">
        <v>938</v>
      </c>
      <c r="C51" s="78"/>
      <c r="D51" s="77">
        <v>5845</v>
      </c>
      <c r="K51" s="5">
        <f t="shared" si="0"/>
        <v>5845</v>
      </c>
    </row>
    <row r="52" spans="1:11" x14ac:dyDescent="0.2">
      <c r="A52" s="76" t="s">
        <v>939</v>
      </c>
      <c r="B52" s="76" t="s">
        <v>940</v>
      </c>
      <c r="C52" s="78"/>
      <c r="D52" s="77">
        <v>838.36</v>
      </c>
      <c r="K52" s="5">
        <f t="shared" si="0"/>
        <v>838.36</v>
      </c>
    </row>
    <row r="53" spans="1:11" x14ac:dyDescent="0.2">
      <c r="A53" s="76" t="s">
        <v>941</v>
      </c>
      <c r="B53" s="76" t="s">
        <v>942</v>
      </c>
      <c r="C53" s="78"/>
      <c r="D53" s="77">
        <v>1873.82</v>
      </c>
      <c r="K53" s="5">
        <f t="shared" si="0"/>
        <v>1873.82</v>
      </c>
    </row>
    <row r="54" spans="1:11" x14ac:dyDescent="0.2">
      <c r="A54" s="76" t="s">
        <v>943</v>
      </c>
      <c r="B54" s="76" t="s">
        <v>944</v>
      </c>
      <c r="C54" s="78"/>
      <c r="D54" s="77">
        <v>849.4</v>
      </c>
      <c r="K54" s="5">
        <f t="shared" si="0"/>
        <v>849.4</v>
      </c>
    </row>
    <row r="55" spans="1:11" x14ac:dyDescent="0.2">
      <c r="A55" s="76" t="s">
        <v>945</v>
      </c>
      <c r="B55" s="76" t="s">
        <v>946</v>
      </c>
      <c r="C55" s="78"/>
      <c r="D55" s="77">
        <v>2753.72</v>
      </c>
      <c r="K55" s="5">
        <f t="shared" si="0"/>
        <v>2753.72</v>
      </c>
    </row>
    <row r="56" spans="1:11" x14ac:dyDescent="0.2">
      <c r="A56" s="76" t="s">
        <v>947</v>
      </c>
      <c r="B56" s="76" t="s">
        <v>948</v>
      </c>
      <c r="C56" s="78"/>
      <c r="D56" s="77">
        <v>61.51</v>
      </c>
      <c r="K56" s="5">
        <f t="shared" si="0"/>
        <v>61.51</v>
      </c>
    </row>
    <row r="57" spans="1:11" x14ac:dyDescent="0.2">
      <c r="A57" s="76" t="s">
        <v>949</v>
      </c>
      <c r="B57" s="76" t="s">
        <v>950</v>
      </c>
      <c r="C57" s="78"/>
      <c r="D57" s="77">
        <v>8782.0300000000007</v>
      </c>
      <c r="K57" s="5">
        <f t="shared" si="0"/>
        <v>8782.0300000000007</v>
      </c>
    </row>
    <row r="58" spans="1:11" x14ac:dyDescent="0.2">
      <c r="A58" s="76" t="s">
        <v>951</v>
      </c>
      <c r="B58" s="76" t="s">
        <v>952</v>
      </c>
      <c r="C58" s="78"/>
      <c r="D58" s="77">
        <v>722.17</v>
      </c>
      <c r="K58" s="5">
        <f t="shared" si="0"/>
        <v>722.17</v>
      </c>
    </row>
    <row r="59" spans="1:11" x14ac:dyDescent="0.2">
      <c r="A59" s="76" t="s">
        <v>48</v>
      </c>
      <c r="B59" s="76" t="s">
        <v>49</v>
      </c>
      <c r="C59" s="77">
        <v>36155.96</v>
      </c>
      <c r="D59" s="77">
        <v>18077.98</v>
      </c>
      <c r="K59" s="5">
        <f t="shared" si="0"/>
        <v>54233.94</v>
      </c>
    </row>
    <row r="60" spans="1:11" x14ac:dyDescent="0.2">
      <c r="A60" s="76" t="s">
        <v>953</v>
      </c>
      <c r="B60" s="76" t="s">
        <v>954</v>
      </c>
      <c r="C60" s="78"/>
      <c r="D60" s="77">
        <v>6485.41</v>
      </c>
      <c r="K60" s="5">
        <f t="shared" si="0"/>
        <v>6485.41</v>
      </c>
    </row>
    <row r="61" spans="1:11" x14ac:dyDescent="0.2">
      <c r="A61" s="76" t="s">
        <v>955</v>
      </c>
      <c r="B61" s="76" t="s">
        <v>956</v>
      </c>
      <c r="C61" s="78"/>
      <c r="D61" s="77">
        <v>398.9</v>
      </c>
      <c r="K61" s="5">
        <f t="shared" si="0"/>
        <v>398.9</v>
      </c>
    </row>
    <row r="62" spans="1:11" x14ac:dyDescent="0.2">
      <c r="A62" s="76" t="s">
        <v>957</v>
      </c>
      <c r="B62" s="76" t="s">
        <v>958</v>
      </c>
      <c r="C62" s="78"/>
      <c r="D62" s="77">
        <v>343.12</v>
      </c>
      <c r="K62" s="5">
        <f t="shared" si="0"/>
        <v>343.12</v>
      </c>
    </row>
    <row r="63" spans="1:11" x14ac:dyDescent="0.2">
      <c r="A63" s="76" t="s">
        <v>959</v>
      </c>
      <c r="B63" s="76" t="s">
        <v>960</v>
      </c>
      <c r="C63" s="78"/>
      <c r="D63" s="77">
        <v>691.05</v>
      </c>
      <c r="K63" s="5">
        <f t="shared" si="0"/>
        <v>691.05</v>
      </c>
    </row>
    <row r="64" spans="1:11" x14ac:dyDescent="0.2">
      <c r="A64" s="76" t="s">
        <v>961</v>
      </c>
      <c r="B64" s="76" t="s">
        <v>962</v>
      </c>
      <c r="C64" s="78"/>
      <c r="D64" s="77">
        <v>916.14</v>
      </c>
      <c r="K64" s="5">
        <f t="shared" si="0"/>
        <v>916.14</v>
      </c>
    </row>
    <row r="65" spans="1:11" x14ac:dyDescent="0.2">
      <c r="A65" s="76" t="s">
        <v>963</v>
      </c>
      <c r="B65" s="76" t="s">
        <v>964</v>
      </c>
      <c r="C65" s="78"/>
      <c r="D65" s="77">
        <v>20809.32</v>
      </c>
      <c r="K65" s="5">
        <f t="shared" si="0"/>
        <v>20809.32</v>
      </c>
    </row>
    <row r="66" spans="1:11" x14ac:dyDescent="0.2">
      <c r="A66" s="76" t="s">
        <v>965</v>
      </c>
      <c r="B66" s="76" t="s">
        <v>966</v>
      </c>
      <c r="C66" s="78"/>
      <c r="D66" s="77">
        <v>236.57</v>
      </c>
      <c r="K66" s="5">
        <f t="shared" si="0"/>
        <v>236.57</v>
      </c>
    </row>
    <row r="67" spans="1:11" x14ac:dyDescent="0.2">
      <c r="A67" s="76" t="s">
        <v>967</v>
      </c>
      <c r="B67" s="76" t="s">
        <v>968</v>
      </c>
      <c r="C67" s="78"/>
      <c r="D67" s="77">
        <v>920.03</v>
      </c>
      <c r="K67" s="5">
        <f t="shared" si="0"/>
        <v>920.03</v>
      </c>
    </row>
    <row r="68" spans="1:11" x14ac:dyDescent="0.2">
      <c r="A68" s="76" t="s">
        <v>969</v>
      </c>
      <c r="B68" s="76" t="s">
        <v>970</v>
      </c>
      <c r="C68" s="78"/>
      <c r="D68" s="77">
        <v>220.89</v>
      </c>
      <c r="K68" s="5">
        <f t="shared" si="0"/>
        <v>220.89</v>
      </c>
    </row>
    <row r="69" spans="1:11" x14ac:dyDescent="0.2">
      <c r="A69" s="76" t="s">
        <v>971</v>
      </c>
      <c r="B69" s="76" t="s">
        <v>972</v>
      </c>
      <c r="C69" s="78"/>
      <c r="D69" s="77">
        <v>8073.25</v>
      </c>
      <c r="K69" s="5">
        <f t="shared" si="0"/>
        <v>8073.25</v>
      </c>
    </row>
    <row r="70" spans="1:11" x14ac:dyDescent="0.2">
      <c r="A70" s="76" t="s">
        <v>831</v>
      </c>
      <c r="B70" s="76" t="s">
        <v>832</v>
      </c>
      <c r="C70" s="78"/>
      <c r="D70" s="77">
        <v>140741.32</v>
      </c>
      <c r="K70" s="5">
        <f t="shared" si="0"/>
        <v>140741.32</v>
      </c>
    </row>
    <row r="71" spans="1:11" x14ac:dyDescent="0.2">
      <c r="A71" s="76" t="s">
        <v>973</v>
      </c>
      <c r="B71" s="76" t="s">
        <v>974</v>
      </c>
      <c r="C71" s="78"/>
      <c r="D71" s="77">
        <v>1275.74</v>
      </c>
      <c r="K71" s="5">
        <f t="shared" si="0"/>
        <v>1275.74</v>
      </c>
    </row>
    <row r="72" spans="1:11" x14ac:dyDescent="0.2">
      <c r="A72" s="76" t="s">
        <v>975</v>
      </c>
      <c r="B72" s="76" t="s">
        <v>976</v>
      </c>
      <c r="C72" s="78"/>
      <c r="D72" s="77">
        <v>24181.93</v>
      </c>
      <c r="K72" s="5">
        <f t="shared" si="0"/>
        <v>24181.93</v>
      </c>
    </row>
    <row r="73" spans="1:11" x14ac:dyDescent="0.2">
      <c r="A73" s="76" t="s">
        <v>977</v>
      </c>
      <c r="B73" s="76" t="s">
        <v>978</v>
      </c>
      <c r="C73" s="78"/>
      <c r="D73" s="77">
        <v>5554.15</v>
      </c>
      <c r="K73" s="5">
        <f t="shared" si="0"/>
        <v>5554.15</v>
      </c>
    </row>
    <row r="74" spans="1:11" x14ac:dyDescent="0.2">
      <c r="A74" s="76" t="s">
        <v>979</v>
      </c>
      <c r="B74" s="76" t="s">
        <v>980</v>
      </c>
      <c r="C74" s="78"/>
      <c r="D74" s="77">
        <v>3475</v>
      </c>
      <c r="K74" s="5">
        <f t="shared" si="0"/>
        <v>3475</v>
      </c>
    </row>
    <row r="75" spans="1:11" x14ac:dyDescent="0.2">
      <c r="A75" s="76" t="s">
        <v>981</v>
      </c>
      <c r="B75" s="76" t="s">
        <v>982</v>
      </c>
      <c r="C75" s="78"/>
      <c r="D75" s="77">
        <v>19618.38</v>
      </c>
      <c r="K75" s="5">
        <f t="shared" si="0"/>
        <v>19618.38</v>
      </c>
    </row>
    <row r="76" spans="1:11" x14ac:dyDescent="0.2">
      <c r="A76" s="76" t="s">
        <v>983</v>
      </c>
      <c r="B76" s="76" t="s">
        <v>984</v>
      </c>
      <c r="C76" s="78"/>
      <c r="D76" s="77">
        <v>30460.7</v>
      </c>
      <c r="K76" s="5">
        <f t="shared" si="0"/>
        <v>30460.7</v>
      </c>
    </row>
    <row r="77" spans="1:11" x14ac:dyDescent="0.2">
      <c r="A77" s="76" t="s">
        <v>985</v>
      </c>
      <c r="B77" s="76" t="s">
        <v>986</v>
      </c>
      <c r="C77" s="78"/>
      <c r="D77" s="77">
        <v>817.44</v>
      </c>
      <c r="K77" s="5">
        <f t="shared" si="0"/>
        <v>817.44</v>
      </c>
    </row>
    <row r="78" spans="1:11" x14ac:dyDescent="0.2">
      <c r="A78" s="76" t="s">
        <v>987</v>
      </c>
      <c r="B78" s="76" t="s">
        <v>988</v>
      </c>
      <c r="C78" s="78"/>
      <c r="D78" s="77">
        <v>589.23</v>
      </c>
      <c r="K78" s="5">
        <f t="shared" ref="K78:K141" si="1">C78+D78+E78+F78+G78+H78+I78+J78</f>
        <v>589.23</v>
      </c>
    </row>
    <row r="79" spans="1:11" x14ac:dyDescent="0.2">
      <c r="A79" s="76" t="s">
        <v>989</v>
      </c>
      <c r="B79" s="76" t="s">
        <v>990</v>
      </c>
      <c r="C79" s="78"/>
      <c r="D79" s="77">
        <v>1295.68</v>
      </c>
      <c r="K79" s="5">
        <f t="shared" si="1"/>
        <v>1295.68</v>
      </c>
    </row>
    <row r="80" spans="1:11" x14ac:dyDescent="0.2">
      <c r="A80" s="76" t="s">
        <v>991</v>
      </c>
      <c r="B80" s="76" t="s">
        <v>992</v>
      </c>
      <c r="C80" s="78"/>
      <c r="D80" s="77">
        <v>5213.97</v>
      </c>
      <c r="K80" s="5">
        <f t="shared" si="1"/>
        <v>5213.97</v>
      </c>
    </row>
    <row r="81" spans="1:11" x14ac:dyDescent="0.2">
      <c r="A81" s="76" t="s">
        <v>993</v>
      </c>
      <c r="B81" s="76" t="s">
        <v>994</v>
      </c>
      <c r="C81" s="78"/>
      <c r="D81" s="77">
        <v>1406.46</v>
      </c>
      <c r="K81" s="5">
        <f t="shared" si="1"/>
        <v>1406.46</v>
      </c>
    </row>
    <row r="82" spans="1:11" x14ac:dyDescent="0.2">
      <c r="A82" s="76" t="s">
        <v>995</v>
      </c>
      <c r="B82" s="76" t="s">
        <v>996</v>
      </c>
      <c r="C82" s="78"/>
      <c r="D82" s="77">
        <v>3905.58</v>
      </c>
      <c r="K82" s="5">
        <f t="shared" si="1"/>
        <v>3905.58</v>
      </c>
    </row>
    <row r="83" spans="1:11" x14ac:dyDescent="0.2">
      <c r="A83" s="76" t="s">
        <v>997</v>
      </c>
      <c r="B83" s="76" t="s">
        <v>998</v>
      </c>
      <c r="C83" s="78"/>
      <c r="D83" s="77">
        <v>378.16</v>
      </c>
      <c r="K83" s="5">
        <f t="shared" si="1"/>
        <v>378.16</v>
      </c>
    </row>
    <row r="84" spans="1:11" x14ac:dyDescent="0.2">
      <c r="A84" s="76" t="s">
        <v>999</v>
      </c>
      <c r="B84" s="76" t="s">
        <v>1000</v>
      </c>
      <c r="C84" s="78"/>
      <c r="D84" s="77">
        <v>43767.29</v>
      </c>
      <c r="K84" s="5">
        <f t="shared" si="1"/>
        <v>43767.29</v>
      </c>
    </row>
    <row r="85" spans="1:11" x14ac:dyDescent="0.2">
      <c r="A85" s="76" t="s">
        <v>1001</v>
      </c>
      <c r="B85" s="76" t="s">
        <v>1002</v>
      </c>
      <c r="C85" s="78"/>
      <c r="D85" s="77">
        <v>110.44</v>
      </c>
      <c r="K85" s="5">
        <f t="shared" si="1"/>
        <v>110.44</v>
      </c>
    </row>
    <row r="86" spans="1:11" x14ac:dyDescent="0.2">
      <c r="A86" s="76" t="s">
        <v>1003</v>
      </c>
      <c r="B86" s="76" t="s">
        <v>1004</v>
      </c>
      <c r="C86" s="78"/>
      <c r="D86" s="77">
        <v>493.05</v>
      </c>
      <c r="K86" s="5">
        <f t="shared" si="1"/>
        <v>493.05</v>
      </c>
    </row>
    <row r="87" spans="1:11" x14ac:dyDescent="0.2">
      <c r="A87" s="76" t="s">
        <v>50</v>
      </c>
      <c r="B87" s="76" t="s">
        <v>51</v>
      </c>
      <c r="C87" s="77">
        <v>7637.24</v>
      </c>
      <c r="D87" s="77">
        <v>1562.52</v>
      </c>
      <c r="K87" s="5">
        <f t="shared" si="1"/>
        <v>9199.76</v>
      </c>
    </row>
    <row r="88" spans="1:11" x14ac:dyDescent="0.2">
      <c r="A88" s="76" t="s">
        <v>1005</v>
      </c>
      <c r="B88" s="76" t="s">
        <v>1006</v>
      </c>
      <c r="C88" s="78"/>
      <c r="D88" s="77">
        <v>12726.44</v>
      </c>
      <c r="K88" s="5">
        <f t="shared" si="1"/>
        <v>12726.44</v>
      </c>
    </row>
    <row r="89" spans="1:11" x14ac:dyDescent="0.2">
      <c r="A89" s="76" t="s">
        <v>52</v>
      </c>
      <c r="B89" s="76" t="s">
        <v>53</v>
      </c>
      <c r="C89" s="77">
        <v>25457.3</v>
      </c>
      <c r="D89" s="78"/>
      <c r="K89" s="5">
        <f t="shared" si="1"/>
        <v>25457.3</v>
      </c>
    </row>
    <row r="90" spans="1:11" x14ac:dyDescent="0.2">
      <c r="A90" s="76" t="s">
        <v>54</v>
      </c>
      <c r="B90" s="76" t="s">
        <v>55</v>
      </c>
      <c r="C90" s="77">
        <v>49089.04</v>
      </c>
      <c r="D90" s="77">
        <v>73970.78</v>
      </c>
      <c r="K90" s="5">
        <f t="shared" si="1"/>
        <v>123059.82</v>
      </c>
    </row>
    <row r="91" spans="1:11" x14ac:dyDescent="0.2">
      <c r="A91" s="76" t="s">
        <v>1007</v>
      </c>
      <c r="B91" s="76" t="s">
        <v>1008</v>
      </c>
      <c r="C91" s="78"/>
      <c r="D91" s="77">
        <v>2185.06</v>
      </c>
      <c r="K91" s="5">
        <f t="shared" si="1"/>
        <v>2185.06</v>
      </c>
    </row>
    <row r="92" spans="1:11" x14ac:dyDescent="0.2">
      <c r="A92" s="76" t="s">
        <v>1009</v>
      </c>
      <c r="B92" s="76" t="s">
        <v>1010</v>
      </c>
      <c r="C92" s="78"/>
      <c r="D92" s="77">
        <v>36179.160000000003</v>
      </c>
      <c r="K92" s="5">
        <f t="shared" si="1"/>
        <v>36179.160000000003</v>
      </c>
    </row>
    <row r="93" spans="1:11" x14ac:dyDescent="0.2">
      <c r="A93" s="76" t="s">
        <v>56</v>
      </c>
      <c r="B93" s="76" t="s">
        <v>57</v>
      </c>
      <c r="C93" s="77">
        <v>27199.09</v>
      </c>
      <c r="D93" s="78"/>
      <c r="K93" s="5">
        <f t="shared" si="1"/>
        <v>27199.09</v>
      </c>
    </row>
    <row r="94" spans="1:11" x14ac:dyDescent="0.2">
      <c r="A94" s="76" t="s">
        <v>1011</v>
      </c>
      <c r="B94" s="76" t="s">
        <v>1012</v>
      </c>
      <c r="C94" s="78"/>
      <c r="D94" s="77">
        <v>27983.46</v>
      </c>
      <c r="K94" s="5">
        <f t="shared" si="1"/>
        <v>27983.46</v>
      </c>
    </row>
    <row r="95" spans="1:11" x14ac:dyDescent="0.2">
      <c r="A95" s="76" t="s">
        <v>1013</v>
      </c>
      <c r="B95" s="76" t="s">
        <v>1014</v>
      </c>
      <c r="C95" s="78"/>
      <c r="D95" s="77">
        <v>24408.400000000001</v>
      </c>
      <c r="K95" s="5">
        <f t="shared" si="1"/>
        <v>24408.400000000001</v>
      </c>
    </row>
    <row r="96" spans="1:11" x14ac:dyDescent="0.2">
      <c r="A96" s="76" t="s">
        <v>1015</v>
      </c>
      <c r="B96" s="76" t="s">
        <v>1016</v>
      </c>
      <c r="C96" s="78"/>
      <c r="D96" s="77">
        <v>49423.71</v>
      </c>
      <c r="K96" s="5">
        <f t="shared" si="1"/>
        <v>49423.71</v>
      </c>
    </row>
    <row r="97" spans="1:11" x14ac:dyDescent="0.2">
      <c r="A97" s="76" t="s">
        <v>58</v>
      </c>
      <c r="B97" s="76" t="s">
        <v>59</v>
      </c>
      <c r="C97" s="77">
        <v>60608.85</v>
      </c>
      <c r="D97" s="78"/>
      <c r="K97" s="5">
        <f t="shared" si="1"/>
        <v>60608.85</v>
      </c>
    </row>
    <row r="98" spans="1:11" x14ac:dyDescent="0.2">
      <c r="A98" s="76" t="s">
        <v>1017</v>
      </c>
      <c r="B98" s="76" t="s">
        <v>1018</v>
      </c>
      <c r="C98" s="78"/>
      <c r="D98" s="77">
        <v>15273.52</v>
      </c>
      <c r="K98" s="5">
        <f t="shared" si="1"/>
        <v>15273.52</v>
      </c>
    </row>
    <row r="99" spans="1:11" x14ac:dyDescent="0.2">
      <c r="A99" s="76" t="s">
        <v>1019</v>
      </c>
      <c r="B99" s="76" t="s">
        <v>1020</v>
      </c>
      <c r="C99" s="78"/>
      <c r="D99" s="77">
        <v>26051.49</v>
      </c>
      <c r="K99" s="5">
        <f t="shared" si="1"/>
        <v>26051.49</v>
      </c>
    </row>
    <row r="100" spans="1:11" x14ac:dyDescent="0.2">
      <c r="A100" s="76" t="s">
        <v>1021</v>
      </c>
      <c r="B100" s="76" t="s">
        <v>1022</v>
      </c>
      <c r="C100" s="78"/>
      <c r="D100" s="77">
        <v>157327.98000000001</v>
      </c>
      <c r="K100" s="5">
        <f t="shared" si="1"/>
        <v>157327.98000000001</v>
      </c>
    </row>
    <row r="101" spans="1:11" x14ac:dyDescent="0.2">
      <c r="A101" s="76" t="s">
        <v>1023</v>
      </c>
      <c r="B101" s="76" t="s">
        <v>1024</v>
      </c>
      <c r="C101" s="78"/>
      <c r="D101" s="77">
        <v>73378.53</v>
      </c>
      <c r="K101" s="5">
        <f t="shared" si="1"/>
        <v>73378.53</v>
      </c>
    </row>
    <row r="102" spans="1:11" x14ac:dyDescent="0.2">
      <c r="A102" s="76" t="s">
        <v>60</v>
      </c>
      <c r="B102" s="76" t="s">
        <v>61</v>
      </c>
      <c r="C102" s="77">
        <v>69185.399999999994</v>
      </c>
      <c r="D102" s="78"/>
      <c r="K102" s="5">
        <f t="shared" si="1"/>
        <v>69185.399999999994</v>
      </c>
    </row>
    <row r="103" spans="1:11" x14ac:dyDescent="0.2">
      <c r="A103" s="76" t="s">
        <v>62</v>
      </c>
      <c r="B103" s="76" t="s">
        <v>63</v>
      </c>
      <c r="C103" s="77">
        <v>16030.77</v>
      </c>
      <c r="D103" s="77">
        <v>8252.9599999999991</v>
      </c>
      <c r="K103" s="5">
        <f t="shared" si="1"/>
        <v>24283.73</v>
      </c>
    </row>
    <row r="104" spans="1:11" x14ac:dyDescent="0.2">
      <c r="A104" s="76" t="s">
        <v>1025</v>
      </c>
      <c r="B104" s="76" t="s">
        <v>1026</v>
      </c>
      <c r="C104" s="78"/>
      <c r="D104" s="77">
        <v>1996.26</v>
      </c>
      <c r="K104" s="5">
        <f t="shared" si="1"/>
        <v>1996.26</v>
      </c>
    </row>
    <row r="105" spans="1:11" x14ac:dyDescent="0.2">
      <c r="A105" s="76" t="s">
        <v>1027</v>
      </c>
      <c r="B105" s="76" t="s">
        <v>1028</v>
      </c>
      <c r="C105" s="78"/>
      <c r="D105" s="77">
        <v>1559.35</v>
      </c>
      <c r="K105" s="5">
        <f t="shared" si="1"/>
        <v>1559.35</v>
      </c>
    </row>
    <row r="106" spans="1:11" x14ac:dyDescent="0.2">
      <c r="A106" s="76" t="s">
        <v>1029</v>
      </c>
      <c r="B106" s="76" t="s">
        <v>1030</v>
      </c>
      <c r="C106" s="78"/>
      <c r="D106" s="77">
        <v>48.41</v>
      </c>
      <c r="K106" s="5">
        <f t="shared" si="1"/>
        <v>48.41</v>
      </c>
    </row>
    <row r="107" spans="1:11" x14ac:dyDescent="0.2">
      <c r="A107" s="76" t="s">
        <v>1031</v>
      </c>
      <c r="B107" s="76" t="s">
        <v>1032</v>
      </c>
      <c r="C107" s="78"/>
      <c r="D107" s="77">
        <v>2080.7800000000002</v>
      </c>
      <c r="K107" s="5">
        <f t="shared" si="1"/>
        <v>2080.7800000000002</v>
      </c>
    </row>
    <row r="108" spans="1:11" x14ac:dyDescent="0.2">
      <c r="A108" s="76" t="s">
        <v>1033</v>
      </c>
      <c r="B108" s="76" t="s">
        <v>1034</v>
      </c>
      <c r="C108" s="78"/>
      <c r="D108" s="77">
        <v>167.57</v>
      </c>
      <c r="K108" s="5">
        <f t="shared" si="1"/>
        <v>167.57</v>
      </c>
    </row>
    <row r="109" spans="1:11" x14ac:dyDescent="0.2">
      <c r="A109" s="76" t="s">
        <v>1035</v>
      </c>
      <c r="B109" s="76" t="s">
        <v>1036</v>
      </c>
      <c r="C109" s="78"/>
      <c r="D109" s="77">
        <v>2560.7600000000002</v>
      </c>
      <c r="K109" s="5">
        <f t="shared" si="1"/>
        <v>2560.7600000000002</v>
      </c>
    </row>
    <row r="110" spans="1:11" x14ac:dyDescent="0.2">
      <c r="A110" s="76" t="s">
        <v>1037</v>
      </c>
      <c r="B110" s="76" t="s">
        <v>1038</v>
      </c>
      <c r="C110" s="78"/>
      <c r="D110" s="77">
        <v>4580.3100000000004</v>
      </c>
      <c r="K110" s="5">
        <f t="shared" si="1"/>
        <v>4580.3100000000004</v>
      </c>
    </row>
    <row r="111" spans="1:11" x14ac:dyDescent="0.2">
      <c r="A111" s="76" t="s">
        <v>1039</v>
      </c>
      <c r="B111" s="76" t="s">
        <v>1040</v>
      </c>
      <c r="C111" s="78"/>
      <c r="D111" s="77">
        <v>605.24</v>
      </c>
      <c r="K111" s="5">
        <f t="shared" si="1"/>
        <v>605.24</v>
      </c>
    </row>
    <row r="112" spans="1:11" x14ac:dyDescent="0.2">
      <c r="A112" s="76" t="s">
        <v>1041</v>
      </c>
      <c r="B112" s="76" t="s">
        <v>1042</v>
      </c>
      <c r="C112" s="78"/>
      <c r="D112" s="77">
        <v>1420.3</v>
      </c>
      <c r="K112" s="5">
        <f t="shared" si="1"/>
        <v>1420.3</v>
      </c>
    </row>
    <row r="113" spans="1:11" x14ac:dyDescent="0.2">
      <c r="A113" s="76" t="s">
        <v>1043</v>
      </c>
      <c r="B113" s="76" t="s">
        <v>1044</v>
      </c>
      <c r="C113" s="78"/>
      <c r="D113" s="77">
        <v>2040.06</v>
      </c>
      <c r="K113" s="5">
        <f t="shared" si="1"/>
        <v>2040.06</v>
      </c>
    </row>
    <row r="114" spans="1:11" x14ac:dyDescent="0.2">
      <c r="A114" s="76" t="s">
        <v>1045</v>
      </c>
      <c r="B114" s="76" t="s">
        <v>1046</v>
      </c>
      <c r="C114" s="78"/>
      <c r="D114" s="77">
        <v>14902.33</v>
      </c>
      <c r="K114" s="5">
        <f t="shared" si="1"/>
        <v>14902.33</v>
      </c>
    </row>
    <row r="115" spans="1:11" x14ac:dyDescent="0.2">
      <c r="A115" s="76" t="s">
        <v>1047</v>
      </c>
      <c r="B115" s="76" t="s">
        <v>1048</v>
      </c>
      <c r="C115" s="78"/>
      <c r="D115" s="77">
        <v>302.54000000000002</v>
      </c>
      <c r="K115" s="5">
        <f t="shared" si="1"/>
        <v>302.54000000000002</v>
      </c>
    </row>
    <row r="116" spans="1:11" x14ac:dyDescent="0.2">
      <c r="A116" s="76" t="s">
        <v>1049</v>
      </c>
      <c r="B116" s="76" t="s">
        <v>1050</v>
      </c>
      <c r="C116" s="78"/>
      <c r="D116" s="77">
        <v>3000.1</v>
      </c>
      <c r="K116" s="5">
        <f t="shared" si="1"/>
        <v>3000.1</v>
      </c>
    </row>
    <row r="117" spans="1:11" x14ac:dyDescent="0.2">
      <c r="A117" s="76" t="s">
        <v>1051</v>
      </c>
      <c r="B117" s="76" t="s">
        <v>1052</v>
      </c>
      <c r="C117" s="78"/>
      <c r="D117" s="77">
        <v>142.93</v>
      </c>
      <c r="K117" s="5">
        <f t="shared" si="1"/>
        <v>142.93</v>
      </c>
    </row>
    <row r="118" spans="1:11" x14ac:dyDescent="0.2">
      <c r="A118" s="76" t="s">
        <v>1053</v>
      </c>
      <c r="B118" s="76" t="s">
        <v>1054</v>
      </c>
      <c r="C118" s="78"/>
      <c r="D118" s="77">
        <v>2309.59</v>
      </c>
      <c r="K118" s="5">
        <f t="shared" si="1"/>
        <v>2309.59</v>
      </c>
    </row>
    <row r="119" spans="1:11" x14ac:dyDescent="0.2">
      <c r="A119" s="76" t="s">
        <v>1055</v>
      </c>
      <c r="B119" s="76" t="s">
        <v>1056</v>
      </c>
      <c r="C119" s="78"/>
      <c r="D119" s="77">
        <v>4974.82</v>
      </c>
      <c r="K119" s="5">
        <f t="shared" si="1"/>
        <v>4974.82</v>
      </c>
    </row>
    <row r="120" spans="1:11" x14ac:dyDescent="0.2">
      <c r="A120" s="76" t="s">
        <v>64</v>
      </c>
      <c r="B120" s="76" t="s">
        <v>65</v>
      </c>
      <c r="C120" s="77">
        <v>86420.17</v>
      </c>
      <c r="D120" s="78"/>
      <c r="K120" s="5">
        <f t="shared" si="1"/>
        <v>86420.17</v>
      </c>
    </row>
    <row r="121" spans="1:11" x14ac:dyDescent="0.2">
      <c r="A121" s="76" t="s">
        <v>1057</v>
      </c>
      <c r="B121" s="76" t="s">
        <v>1058</v>
      </c>
      <c r="C121" s="78"/>
      <c r="D121" s="77">
        <v>1479.23</v>
      </c>
      <c r="K121" s="5">
        <f t="shared" si="1"/>
        <v>1479.23</v>
      </c>
    </row>
    <row r="122" spans="1:11" x14ac:dyDescent="0.2">
      <c r="A122" s="76" t="s">
        <v>66</v>
      </c>
      <c r="B122" s="76" t="s">
        <v>67</v>
      </c>
      <c r="C122" s="77">
        <v>1513.31</v>
      </c>
      <c r="D122" s="78"/>
      <c r="K122" s="5">
        <f t="shared" si="1"/>
        <v>1513.31</v>
      </c>
    </row>
    <row r="123" spans="1:11" x14ac:dyDescent="0.2">
      <c r="A123" s="76" t="s">
        <v>68</v>
      </c>
      <c r="B123" s="76" t="s">
        <v>69</v>
      </c>
      <c r="C123" s="77">
        <v>405.16</v>
      </c>
      <c r="D123" s="78"/>
      <c r="K123" s="5">
        <f t="shared" si="1"/>
        <v>405.16</v>
      </c>
    </row>
    <row r="124" spans="1:11" x14ac:dyDescent="0.2">
      <c r="A124" s="76" t="s">
        <v>70</v>
      </c>
      <c r="B124" s="76" t="s">
        <v>71</v>
      </c>
      <c r="C124" s="77">
        <v>1999.21</v>
      </c>
      <c r="D124" s="78"/>
      <c r="K124" s="5">
        <f t="shared" si="1"/>
        <v>1999.21</v>
      </c>
    </row>
    <row r="125" spans="1:11" x14ac:dyDescent="0.2">
      <c r="A125" s="76" t="s">
        <v>72</v>
      </c>
      <c r="B125" s="76" t="s">
        <v>73</v>
      </c>
      <c r="C125" s="77">
        <v>4545.43</v>
      </c>
      <c r="D125" s="78"/>
      <c r="K125" s="5">
        <f t="shared" si="1"/>
        <v>4545.43</v>
      </c>
    </row>
    <row r="126" spans="1:11" x14ac:dyDescent="0.2">
      <c r="A126" s="76" t="s">
        <v>74</v>
      </c>
      <c r="B126" s="76" t="s">
        <v>75</v>
      </c>
      <c r="C126" s="77">
        <v>2115.16</v>
      </c>
      <c r="D126" s="78"/>
      <c r="K126" s="5">
        <f t="shared" si="1"/>
        <v>2115.16</v>
      </c>
    </row>
    <row r="127" spans="1:11" x14ac:dyDescent="0.2">
      <c r="A127" s="76" t="s">
        <v>76</v>
      </c>
      <c r="B127" s="76" t="s">
        <v>77</v>
      </c>
      <c r="C127" s="77">
        <v>337.66</v>
      </c>
      <c r="D127" s="78"/>
      <c r="K127" s="5">
        <f t="shared" si="1"/>
        <v>337.66</v>
      </c>
    </row>
    <row r="128" spans="1:11" x14ac:dyDescent="0.2">
      <c r="A128" s="76" t="s">
        <v>78</v>
      </c>
      <c r="B128" s="76" t="s">
        <v>79</v>
      </c>
      <c r="C128" s="77">
        <v>2205.4</v>
      </c>
      <c r="D128" s="77">
        <v>7262.21</v>
      </c>
      <c r="K128" s="5">
        <f t="shared" si="1"/>
        <v>9467.61</v>
      </c>
    </row>
    <row r="129" spans="1:11" x14ac:dyDescent="0.2">
      <c r="A129" s="76" t="s">
        <v>1059</v>
      </c>
      <c r="B129" s="76" t="s">
        <v>1060</v>
      </c>
      <c r="C129" s="78"/>
      <c r="D129" s="77">
        <v>892.49</v>
      </c>
      <c r="K129" s="5">
        <f t="shared" si="1"/>
        <v>892.49</v>
      </c>
    </row>
    <row r="130" spans="1:11" x14ac:dyDescent="0.2">
      <c r="A130" s="76" t="s">
        <v>1061</v>
      </c>
      <c r="B130" s="76" t="s">
        <v>1062</v>
      </c>
      <c r="C130" s="78"/>
      <c r="D130" s="77">
        <v>1701.02</v>
      </c>
      <c r="K130" s="5">
        <f t="shared" si="1"/>
        <v>1701.02</v>
      </c>
    </row>
    <row r="131" spans="1:11" x14ac:dyDescent="0.2">
      <c r="A131" s="76" t="s">
        <v>1063</v>
      </c>
      <c r="B131" s="76" t="s">
        <v>1064</v>
      </c>
      <c r="C131" s="78"/>
      <c r="D131" s="77">
        <v>261.63</v>
      </c>
      <c r="K131" s="5">
        <f t="shared" si="1"/>
        <v>261.63</v>
      </c>
    </row>
    <row r="132" spans="1:11" x14ac:dyDescent="0.2">
      <c r="A132" s="76" t="s">
        <v>1065</v>
      </c>
      <c r="B132" s="76" t="s">
        <v>1066</v>
      </c>
      <c r="C132" s="78"/>
      <c r="D132" s="77">
        <v>382.22</v>
      </c>
      <c r="K132" s="5">
        <f t="shared" si="1"/>
        <v>382.22</v>
      </c>
    </row>
    <row r="133" spans="1:11" x14ac:dyDescent="0.2">
      <c r="A133" s="76" t="s">
        <v>1067</v>
      </c>
      <c r="B133" s="76" t="s">
        <v>1068</v>
      </c>
      <c r="C133" s="78"/>
      <c r="D133" s="77">
        <v>46.45</v>
      </c>
      <c r="K133" s="5">
        <f t="shared" si="1"/>
        <v>46.45</v>
      </c>
    </row>
    <row r="134" spans="1:11" x14ac:dyDescent="0.2">
      <c r="A134" s="76" t="s">
        <v>1069</v>
      </c>
      <c r="B134" s="76" t="s">
        <v>1070</v>
      </c>
      <c r="C134" s="78"/>
      <c r="D134" s="77">
        <v>562.66</v>
      </c>
      <c r="K134" s="5">
        <f t="shared" si="1"/>
        <v>562.66</v>
      </c>
    </row>
    <row r="135" spans="1:11" x14ac:dyDescent="0.2">
      <c r="A135" s="76" t="s">
        <v>1071</v>
      </c>
      <c r="B135" s="76" t="s">
        <v>1072</v>
      </c>
      <c r="C135" s="78"/>
      <c r="D135" s="77">
        <v>1356.96</v>
      </c>
      <c r="K135" s="5">
        <f t="shared" si="1"/>
        <v>1356.96</v>
      </c>
    </row>
    <row r="136" spans="1:11" x14ac:dyDescent="0.2">
      <c r="A136" s="76" t="s">
        <v>80</v>
      </c>
      <c r="B136" s="76" t="s">
        <v>81</v>
      </c>
      <c r="C136" s="77">
        <v>20497.63</v>
      </c>
      <c r="D136" s="78"/>
      <c r="K136" s="5">
        <f t="shared" si="1"/>
        <v>20497.63</v>
      </c>
    </row>
    <row r="137" spans="1:11" x14ac:dyDescent="0.2">
      <c r="A137" s="76" t="s">
        <v>1073</v>
      </c>
      <c r="B137" s="76" t="s">
        <v>1074</v>
      </c>
      <c r="C137" s="78"/>
      <c r="D137" s="77">
        <v>569.20000000000005</v>
      </c>
      <c r="K137" s="5">
        <f t="shared" si="1"/>
        <v>569.20000000000005</v>
      </c>
    </row>
    <row r="138" spans="1:11" x14ac:dyDescent="0.2">
      <c r="A138" s="76" t="s">
        <v>1075</v>
      </c>
      <c r="B138" s="76" t="s">
        <v>1076</v>
      </c>
      <c r="C138" s="78"/>
      <c r="D138" s="77">
        <v>890.86</v>
      </c>
      <c r="K138" s="5">
        <f t="shared" si="1"/>
        <v>890.86</v>
      </c>
    </row>
    <row r="139" spans="1:11" x14ac:dyDescent="0.2">
      <c r="A139" s="76" t="s">
        <v>1077</v>
      </c>
      <c r="B139" s="76" t="s">
        <v>1078</v>
      </c>
      <c r="C139" s="78"/>
      <c r="D139" s="77">
        <v>164.99</v>
      </c>
      <c r="K139" s="5">
        <f t="shared" si="1"/>
        <v>164.99</v>
      </c>
    </row>
    <row r="140" spans="1:11" x14ac:dyDescent="0.2">
      <c r="A140" s="76" t="s">
        <v>1079</v>
      </c>
      <c r="B140" s="76" t="s">
        <v>1080</v>
      </c>
      <c r="C140" s="78"/>
      <c r="D140" s="77">
        <v>131.97999999999999</v>
      </c>
      <c r="K140" s="5">
        <f t="shared" si="1"/>
        <v>131.97999999999999</v>
      </c>
    </row>
    <row r="141" spans="1:11" x14ac:dyDescent="0.2">
      <c r="A141" s="76" t="s">
        <v>1081</v>
      </c>
      <c r="B141" s="76" t="s">
        <v>1082</v>
      </c>
      <c r="C141" s="78"/>
      <c r="D141" s="77">
        <v>351.9</v>
      </c>
      <c r="K141" s="5">
        <f t="shared" si="1"/>
        <v>351.9</v>
      </c>
    </row>
    <row r="142" spans="1:11" x14ac:dyDescent="0.2">
      <c r="A142" s="76" t="s">
        <v>1083</v>
      </c>
      <c r="B142" s="76" t="s">
        <v>1084</v>
      </c>
      <c r="C142" s="78"/>
      <c r="D142" s="77">
        <v>13432.24</v>
      </c>
      <c r="K142" s="5">
        <f t="shared" ref="K142:K205" si="2">C142+D142+E142+F142+G142+H142+I142+J142</f>
        <v>13432.24</v>
      </c>
    </row>
    <row r="143" spans="1:11" x14ac:dyDescent="0.2">
      <c r="A143" s="76" t="s">
        <v>1085</v>
      </c>
      <c r="B143" s="76" t="s">
        <v>1086</v>
      </c>
      <c r="C143" s="78"/>
      <c r="D143" s="77">
        <v>5395.49</v>
      </c>
      <c r="K143" s="5">
        <f t="shared" si="2"/>
        <v>5395.49</v>
      </c>
    </row>
    <row r="144" spans="1:11" x14ac:dyDescent="0.2">
      <c r="A144" s="76" t="s">
        <v>1087</v>
      </c>
      <c r="B144" s="76" t="s">
        <v>1088</v>
      </c>
      <c r="C144" s="78"/>
      <c r="D144" s="77">
        <v>601.76</v>
      </c>
      <c r="K144" s="5">
        <f t="shared" si="2"/>
        <v>601.76</v>
      </c>
    </row>
    <row r="145" spans="1:11" x14ac:dyDescent="0.2">
      <c r="A145" s="76" t="s">
        <v>1089</v>
      </c>
      <c r="B145" s="76" t="s">
        <v>1090</v>
      </c>
      <c r="C145" s="78"/>
      <c r="D145" s="77">
        <v>3066.26</v>
      </c>
      <c r="K145" s="5">
        <f t="shared" si="2"/>
        <v>3066.26</v>
      </c>
    </row>
    <row r="146" spans="1:11" x14ac:dyDescent="0.2">
      <c r="A146" s="76" t="s">
        <v>1091</v>
      </c>
      <c r="B146" s="76" t="s">
        <v>1092</v>
      </c>
      <c r="C146" s="78"/>
      <c r="D146" s="77">
        <v>7342.65</v>
      </c>
      <c r="K146" s="5">
        <f t="shared" si="2"/>
        <v>7342.65</v>
      </c>
    </row>
    <row r="147" spans="1:11" x14ac:dyDescent="0.2">
      <c r="A147" s="76" t="s">
        <v>1093</v>
      </c>
      <c r="B147" s="76" t="s">
        <v>1094</v>
      </c>
      <c r="C147" s="78"/>
      <c r="D147" s="77">
        <v>634.17999999999995</v>
      </c>
      <c r="K147" s="5">
        <f t="shared" si="2"/>
        <v>634.17999999999995</v>
      </c>
    </row>
    <row r="148" spans="1:11" x14ac:dyDescent="0.2">
      <c r="A148" s="76" t="s">
        <v>1095</v>
      </c>
      <c r="B148" s="76" t="s">
        <v>1096</v>
      </c>
      <c r="C148" s="78"/>
      <c r="D148" s="77">
        <v>2663.97</v>
      </c>
      <c r="K148" s="5">
        <f t="shared" si="2"/>
        <v>2663.97</v>
      </c>
    </row>
    <row r="149" spans="1:11" x14ac:dyDescent="0.2">
      <c r="A149" s="76" t="s">
        <v>1097</v>
      </c>
      <c r="B149" s="76" t="s">
        <v>1098</v>
      </c>
      <c r="C149" s="78"/>
      <c r="D149" s="77">
        <v>82.49</v>
      </c>
      <c r="K149" s="5">
        <f t="shared" si="2"/>
        <v>82.49</v>
      </c>
    </row>
    <row r="150" spans="1:11" x14ac:dyDescent="0.2">
      <c r="A150" s="76" t="s">
        <v>1099</v>
      </c>
      <c r="B150" s="76" t="s">
        <v>1100</v>
      </c>
      <c r="C150" s="78"/>
      <c r="D150" s="77">
        <v>469.08</v>
      </c>
      <c r="K150" s="5">
        <f t="shared" si="2"/>
        <v>469.08</v>
      </c>
    </row>
    <row r="151" spans="1:11" x14ac:dyDescent="0.2">
      <c r="A151" s="76" t="s">
        <v>82</v>
      </c>
      <c r="B151" s="76" t="s">
        <v>83</v>
      </c>
      <c r="C151" s="77">
        <v>4261.8500000000004</v>
      </c>
      <c r="D151" s="77">
        <v>59518.83</v>
      </c>
      <c r="K151" s="5">
        <f t="shared" si="2"/>
        <v>63780.68</v>
      </c>
    </row>
    <row r="152" spans="1:11" x14ac:dyDescent="0.2">
      <c r="A152" s="76" t="s">
        <v>84</v>
      </c>
      <c r="B152" s="76" t="s">
        <v>85</v>
      </c>
      <c r="C152" s="77">
        <v>6829.28</v>
      </c>
      <c r="D152" s="78"/>
      <c r="K152" s="5">
        <f t="shared" si="2"/>
        <v>6829.28</v>
      </c>
    </row>
    <row r="153" spans="1:11" x14ac:dyDescent="0.2">
      <c r="A153" s="76" t="s">
        <v>1101</v>
      </c>
      <c r="B153" s="76" t="s">
        <v>1102</v>
      </c>
      <c r="C153" s="78"/>
      <c r="D153" s="77">
        <v>86292.64</v>
      </c>
      <c r="K153" s="5">
        <f t="shared" si="2"/>
        <v>86292.64</v>
      </c>
    </row>
    <row r="154" spans="1:11" x14ac:dyDescent="0.2">
      <c r="A154" s="76" t="s">
        <v>1103</v>
      </c>
      <c r="B154" s="76" t="s">
        <v>1104</v>
      </c>
      <c r="C154" s="78"/>
      <c r="D154" s="77">
        <v>34820.410000000003</v>
      </c>
      <c r="K154" s="5">
        <f t="shared" si="2"/>
        <v>34820.410000000003</v>
      </c>
    </row>
    <row r="155" spans="1:11" x14ac:dyDescent="0.2">
      <c r="A155" s="76" t="s">
        <v>86</v>
      </c>
      <c r="B155" s="76" t="s">
        <v>87</v>
      </c>
      <c r="C155" s="77">
        <v>17880.97</v>
      </c>
      <c r="D155" s="78"/>
      <c r="K155" s="5">
        <f t="shared" si="2"/>
        <v>17880.97</v>
      </c>
    </row>
    <row r="156" spans="1:11" x14ac:dyDescent="0.2">
      <c r="A156" s="76" t="s">
        <v>1105</v>
      </c>
      <c r="B156" s="76" t="s">
        <v>1106</v>
      </c>
      <c r="C156" s="78"/>
      <c r="D156" s="77">
        <v>27684</v>
      </c>
      <c r="K156" s="5">
        <f t="shared" si="2"/>
        <v>27684</v>
      </c>
    </row>
    <row r="157" spans="1:11" x14ac:dyDescent="0.2">
      <c r="A157" s="76" t="s">
        <v>88</v>
      </c>
      <c r="B157" s="76" t="s">
        <v>89</v>
      </c>
      <c r="C157" s="77">
        <v>42005.19</v>
      </c>
      <c r="D157" s="78"/>
      <c r="K157" s="5">
        <f t="shared" si="2"/>
        <v>42005.19</v>
      </c>
    </row>
    <row r="158" spans="1:11" x14ac:dyDescent="0.2">
      <c r="A158" s="76" t="s">
        <v>90</v>
      </c>
      <c r="B158" s="76" t="s">
        <v>91</v>
      </c>
      <c r="C158" s="77">
        <v>1226.51</v>
      </c>
      <c r="D158" s="78"/>
      <c r="K158" s="5">
        <f t="shared" si="2"/>
        <v>1226.51</v>
      </c>
    </row>
    <row r="159" spans="1:11" x14ac:dyDescent="0.2">
      <c r="A159" s="76" t="s">
        <v>92</v>
      </c>
      <c r="B159" s="76" t="s">
        <v>93</v>
      </c>
      <c r="C159" s="77">
        <v>406.5</v>
      </c>
      <c r="D159" s="78"/>
      <c r="K159" s="5">
        <f t="shared" si="2"/>
        <v>406.5</v>
      </c>
    </row>
    <row r="160" spans="1:11" x14ac:dyDescent="0.2">
      <c r="A160" s="76" t="s">
        <v>94</v>
      </c>
      <c r="B160" s="76" t="s">
        <v>95</v>
      </c>
      <c r="C160" s="77">
        <v>16642.68</v>
      </c>
      <c r="D160" s="78"/>
      <c r="K160" s="5">
        <f t="shared" si="2"/>
        <v>16642.68</v>
      </c>
    </row>
    <row r="161" spans="1:11" x14ac:dyDescent="0.2">
      <c r="A161" s="76" t="s">
        <v>96</v>
      </c>
      <c r="B161" s="76" t="s">
        <v>97</v>
      </c>
      <c r="C161" s="77">
        <v>823</v>
      </c>
      <c r="D161" s="78"/>
      <c r="K161" s="5">
        <f t="shared" si="2"/>
        <v>823</v>
      </c>
    </row>
    <row r="162" spans="1:11" x14ac:dyDescent="0.2">
      <c r="A162" s="76" t="s">
        <v>98</v>
      </c>
      <c r="B162" s="76" t="s">
        <v>99</v>
      </c>
      <c r="C162" s="77">
        <v>759.13</v>
      </c>
      <c r="D162" s="78"/>
      <c r="K162" s="5">
        <f t="shared" si="2"/>
        <v>759.13</v>
      </c>
    </row>
    <row r="163" spans="1:11" x14ac:dyDescent="0.2">
      <c r="A163" s="76" t="s">
        <v>100</v>
      </c>
      <c r="B163" s="76" t="s">
        <v>101</v>
      </c>
      <c r="C163" s="77">
        <v>5878.8</v>
      </c>
      <c r="D163" s="78"/>
      <c r="K163" s="5">
        <f t="shared" si="2"/>
        <v>5878.8</v>
      </c>
    </row>
    <row r="164" spans="1:11" x14ac:dyDescent="0.2">
      <c r="A164" s="76" t="s">
        <v>102</v>
      </c>
      <c r="B164" s="76" t="s">
        <v>103</v>
      </c>
      <c r="C164" s="77">
        <v>35202.03</v>
      </c>
      <c r="D164" s="78"/>
      <c r="K164" s="5">
        <f t="shared" si="2"/>
        <v>35202.03</v>
      </c>
    </row>
    <row r="165" spans="1:11" x14ac:dyDescent="0.2">
      <c r="A165" s="76" t="s">
        <v>104</v>
      </c>
      <c r="B165" s="76" t="s">
        <v>105</v>
      </c>
      <c r="C165" s="77">
        <v>10423.81</v>
      </c>
      <c r="D165" s="78"/>
      <c r="K165" s="5">
        <f t="shared" si="2"/>
        <v>10423.81</v>
      </c>
    </row>
    <row r="166" spans="1:11" x14ac:dyDescent="0.2">
      <c r="A166" s="76" t="s">
        <v>106</v>
      </c>
      <c r="B166" s="76" t="s">
        <v>107</v>
      </c>
      <c r="C166" s="77">
        <v>404.59</v>
      </c>
      <c r="D166" s="78"/>
      <c r="K166" s="5">
        <f t="shared" si="2"/>
        <v>404.59</v>
      </c>
    </row>
    <row r="167" spans="1:11" x14ac:dyDescent="0.2">
      <c r="A167" s="76" t="s">
        <v>108</v>
      </c>
      <c r="B167" s="76" t="s">
        <v>109</v>
      </c>
      <c r="C167" s="77">
        <v>779.05</v>
      </c>
      <c r="D167" s="78"/>
      <c r="K167" s="5">
        <f t="shared" si="2"/>
        <v>779.05</v>
      </c>
    </row>
    <row r="168" spans="1:11" x14ac:dyDescent="0.2">
      <c r="A168" s="76" t="s">
        <v>110</v>
      </c>
      <c r="B168" s="76" t="s">
        <v>111</v>
      </c>
      <c r="C168" s="77">
        <v>406.88</v>
      </c>
      <c r="D168" s="78"/>
      <c r="K168" s="5">
        <f t="shared" si="2"/>
        <v>406.88</v>
      </c>
    </row>
    <row r="169" spans="1:11" x14ac:dyDescent="0.2">
      <c r="A169" s="76" t="s">
        <v>112</v>
      </c>
      <c r="B169" s="76" t="s">
        <v>113</v>
      </c>
      <c r="C169" s="77">
        <v>408.1</v>
      </c>
      <c r="D169" s="78"/>
      <c r="K169" s="5">
        <f t="shared" si="2"/>
        <v>408.1</v>
      </c>
    </row>
    <row r="170" spans="1:11" x14ac:dyDescent="0.2">
      <c r="A170" s="76" t="s">
        <v>114</v>
      </c>
      <c r="B170" s="76" t="s">
        <v>115</v>
      </c>
      <c r="C170" s="77">
        <v>714.62</v>
      </c>
      <c r="D170" s="78"/>
      <c r="K170" s="5">
        <f t="shared" si="2"/>
        <v>714.62</v>
      </c>
    </row>
    <row r="171" spans="1:11" x14ac:dyDescent="0.2">
      <c r="A171" s="76" t="s">
        <v>116</v>
      </c>
      <c r="B171" s="76" t="s">
        <v>117</v>
      </c>
      <c r="C171" s="77">
        <v>711.6</v>
      </c>
      <c r="D171" s="78"/>
      <c r="K171" s="5">
        <f t="shared" si="2"/>
        <v>711.6</v>
      </c>
    </row>
    <row r="172" spans="1:11" x14ac:dyDescent="0.2">
      <c r="A172" s="76" t="s">
        <v>118</v>
      </c>
      <c r="B172" s="76" t="s">
        <v>119</v>
      </c>
      <c r="C172" s="77">
        <v>2424.1</v>
      </c>
      <c r="D172" s="78"/>
      <c r="K172" s="5">
        <f t="shared" si="2"/>
        <v>2424.1</v>
      </c>
    </row>
    <row r="173" spans="1:11" x14ac:dyDescent="0.2">
      <c r="A173" s="76" t="s">
        <v>120</v>
      </c>
      <c r="B173" s="76" t="s">
        <v>121</v>
      </c>
      <c r="C173" s="77">
        <v>2805.6</v>
      </c>
      <c r="D173" s="78"/>
      <c r="K173" s="5">
        <f t="shared" si="2"/>
        <v>2805.6</v>
      </c>
    </row>
    <row r="174" spans="1:11" x14ac:dyDescent="0.2">
      <c r="A174" s="76" t="s">
        <v>122</v>
      </c>
      <c r="B174" s="76" t="s">
        <v>123</v>
      </c>
      <c r="C174" s="77">
        <v>11462.3</v>
      </c>
      <c r="D174" s="78"/>
      <c r="K174" s="5">
        <f t="shared" si="2"/>
        <v>11462.3</v>
      </c>
    </row>
    <row r="175" spans="1:11" x14ac:dyDescent="0.2">
      <c r="A175" s="76" t="s">
        <v>124</v>
      </c>
      <c r="B175" s="76" t="s">
        <v>125</v>
      </c>
      <c r="C175" s="77">
        <v>407.43</v>
      </c>
      <c r="D175" s="78"/>
      <c r="K175" s="5">
        <f t="shared" si="2"/>
        <v>407.43</v>
      </c>
    </row>
    <row r="176" spans="1:11" x14ac:dyDescent="0.2">
      <c r="A176" s="76" t="s">
        <v>126</v>
      </c>
      <c r="B176" s="76" t="s">
        <v>127</v>
      </c>
      <c r="C176" s="77">
        <v>612.96</v>
      </c>
      <c r="D176" s="78"/>
      <c r="K176" s="5">
        <f t="shared" si="2"/>
        <v>612.96</v>
      </c>
    </row>
    <row r="177" spans="1:11" x14ac:dyDescent="0.2">
      <c r="A177" s="76" t="s">
        <v>128</v>
      </c>
      <c r="B177" s="76" t="s">
        <v>129</v>
      </c>
      <c r="C177" s="77">
        <v>35.369999999999997</v>
      </c>
      <c r="D177" s="78"/>
      <c r="K177" s="5">
        <f t="shared" si="2"/>
        <v>35.369999999999997</v>
      </c>
    </row>
    <row r="178" spans="1:11" x14ac:dyDescent="0.2">
      <c r="A178" s="76" t="s">
        <v>130</v>
      </c>
      <c r="B178" s="76" t="s">
        <v>131</v>
      </c>
      <c r="C178" s="77">
        <v>1559.15</v>
      </c>
      <c r="D178" s="78"/>
      <c r="K178" s="5">
        <f t="shared" si="2"/>
        <v>1559.15</v>
      </c>
    </row>
    <row r="179" spans="1:11" x14ac:dyDescent="0.2">
      <c r="A179" s="76" t="s">
        <v>132</v>
      </c>
      <c r="B179" s="76" t="s">
        <v>133</v>
      </c>
      <c r="C179" s="77">
        <v>39962.76</v>
      </c>
      <c r="D179" s="78"/>
      <c r="K179" s="5">
        <f t="shared" si="2"/>
        <v>39962.76</v>
      </c>
    </row>
    <row r="180" spans="1:11" x14ac:dyDescent="0.2">
      <c r="A180" s="76" t="s">
        <v>134</v>
      </c>
      <c r="B180" s="76" t="s">
        <v>135</v>
      </c>
      <c r="C180" s="77">
        <v>379.42</v>
      </c>
      <c r="D180" s="78"/>
      <c r="K180" s="5">
        <f t="shared" si="2"/>
        <v>379.42</v>
      </c>
    </row>
    <row r="181" spans="1:11" x14ac:dyDescent="0.2">
      <c r="A181" s="76" t="s">
        <v>136</v>
      </c>
      <c r="B181" s="76" t="s">
        <v>137</v>
      </c>
      <c r="C181" s="77">
        <v>1917.28</v>
      </c>
      <c r="D181" s="78"/>
      <c r="K181" s="5">
        <f t="shared" si="2"/>
        <v>1917.28</v>
      </c>
    </row>
    <row r="182" spans="1:11" x14ac:dyDescent="0.2">
      <c r="A182" s="76" t="s">
        <v>138</v>
      </c>
      <c r="B182" s="76" t="s">
        <v>139</v>
      </c>
      <c r="C182" s="77">
        <v>908.47</v>
      </c>
      <c r="D182" s="78"/>
      <c r="K182" s="5">
        <f t="shared" si="2"/>
        <v>908.47</v>
      </c>
    </row>
    <row r="183" spans="1:11" x14ac:dyDescent="0.2">
      <c r="A183" s="76" t="s">
        <v>140</v>
      </c>
      <c r="B183" s="76" t="s">
        <v>141</v>
      </c>
      <c r="C183" s="77">
        <v>895.3</v>
      </c>
      <c r="D183" s="78"/>
      <c r="K183" s="5">
        <f t="shared" si="2"/>
        <v>895.3</v>
      </c>
    </row>
    <row r="184" spans="1:11" x14ac:dyDescent="0.2">
      <c r="A184" s="76" t="s">
        <v>142</v>
      </c>
      <c r="B184" s="76" t="s">
        <v>143</v>
      </c>
      <c r="C184" s="77">
        <v>1550.72</v>
      </c>
      <c r="D184" s="78"/>
      <c r="K184" s="5">
        <f t="shared" si="2"/>
        <v>1550.72</v>
      </c>
    </row>
    <row r="185" spans="1:11" x14ac:dyDescent="0.2">
      <c r="A185" s="76" t="s">
        <v>144</v>
      </c>
      <c r="B185" s="76" t="s">
        <v>145</v>
      </c>
      <c r="C185" s="77">
        <v>2291.61</v>
      </c>
      <c r="D185" s="78"/>
      <c r="K185" s="5">
        <f t="shared" si="2"/>
        <v>2291.61</v>
      </c>
    </row>
    <row r="186" spans="1:11" x14ac:dyDescent="0.2">
      <c r="A186" s="76" t="s">
        <v>146</v>
      </c>
      <c r="B186" s="76" t="s">
        <v>147</v>
      </c>
      <c r="C186" s="77">
        <v>541.79</v>
      </c>
      <c r="D186" s="78"/>
      <c r="K186" s="5">
        <f t="shared" si="2"/>
        <v>541.79</v>
      </c>
    </row>
    <row r="187" spans="1:11" x14ac:dyDescent="0.2">
      <c r="A187" s="76" t="s">
        <v>148</v>
      </c>
      <c r="B187" s="76" t="s">
        <v>149</v>
      </c>
      <c r="C187" s="77">
        <v>1059.8800000000001</v>
      </c>
      <c r="D187" s="78"/>
      <c r="K187" s="5">
        <f t="shared" si="2"/>
        <v>1059.8800000000001</v>
      </c>
    </row>
    <row r="188" spans="1:11" x14ac:dyDescent="0.2">
      <c r="A188" s="76" t="s">
        <v>150</v>
      </c>
      <c r="B188" s="76" t="s">
        <v>151</v>
      </c>
      <c r="C188" s="77">
        <v>702.51</v>
      </c>
      <c r="D188" s="78"/>
      <c r="K188" s="5">
        <f t="shared" si="2"/>
        <v>702.51</v>
      </c>
    </row>
    <row r="189" spans="1:11" x14ac:dyDescent="0.2">
      <c r="A189" s="76" t="s">
        <v>152</v>
      </c>
      <c r="B189" s="76" t="s">
        <v>153</v>
      </c>
      <c r="C189" s="77">
        <v>1674.61</v>
      </c>
      <c r="D189" s="78"/>
      <c r="K189" s="5">
        <f t="shared" si="2"/>
        <v>1674.61</v>
      </c>
    </row>
    <row r="190" spans="1:11" x14ac:dyDescent="0.2">
      <c r="A190" s="76" t="s">
        <v>154</v>
      </c>
      <c r="B190" s="76" t="s">
        <v>155</v>
      </c>
      <c r="C190" s="77">
        <v>25602.2</v>
      </c>
      <c r="D190" s="78"/>
      <c r="K190" s="5">
        <f t="shared" si="2"/>
        <v>25602.2</v>
      </c>
    </row>
    <row r="191" spans="1:11" x14ac:dyDescent="0.2">
      <c r="A191" s="76" t="s">
        <v>156</v>
      </c>
      <c r="B191" s="76" t="s">
        <v>157</v>
      </c>
      <c r="C191" s="77">
        <v>7800.64</v>
      </c>
      <c r="D191" s="78"/>
      <c r="K191" s="5">
        <f t="shared" si="2"/>
        <v>7800.64</v>
      </c>
    </row>
    <row r="192" spans="1:11" x14ac:dyDescent="0.2">
      <c r="A192" s="76" t="s">
        <v>158</v>
      </c>
      <c r="B192" s="76" t="s">
        <v>159</v>
      </c>
      <c r="C192" s="77">
        <v>53309.74</v>
      </c>
      <c r="D192" s="78"/>
      <c r="K192" s="5">
        <f t="shared" si="2"/>
        <v>53309.74</v>
      </c>
    </row>
    <row r="193" spans="1:11" x14ac:dyDescent="0.2">
      <c r="A193" s="76" t="s">
        <v>160</v>
      </c>
      <c r="B193" s="76" t="s">
        <v>161</v>
      </c>
      <c r="C193" s="77">
        <v>5689.08</v>
      </c>
      <c r="D193" s="78"/>
      <c r="K193" s="5">
        <f t="shared" si="2"/>
        <v>5689.08</v>
      </c>
    </row>
    <row r="194" spans="1:11" x14ac:dyDescent="0.2">
      <c r="A194" s="76" t="s">
        <v>162</v>
      </c>
      <c r="B194" s="76" t="s">
        <v>163</v>
      </c>
      <c r="C194" s="77">
        <v>3965.78</v>
      </c>
      <c r="D194" s="77">
        <v>840.58</v>
      </c>
      <c r="K194" s="5">
        <f t="shared" si="2"/>
        <v>4806.3600000000006</v>
      </c>
    </row>
    <row r="195" spans="1:11" x14ac:dyDescent="0.2">
      <c r="A195" s="76" t="s">
        <v>1107</v>
      </c>
      <c r="B195" s="76" t="s">
        <v>1108</v>
      </c>
      <c r="C195" s="78"/>
      <c r="D195" s="77">
        <v>4470.3900000000003</v>
      </c>
      <c r="K195" s="5">
        <f t="shared" si="2"/>
        <v>4470.3900000000003</v>
      </c>
    </row>
    <row r="196" spans="1:11" x14ac:dyDescent="0.2">
      <c r="A196" s="76" t="s">
        <v>164</v>
      </c>
      <c r="B196" s="76" t="s">
        <v>165</v>
      </c>
      <c r="C196" s="77">
        <v>4130.01</v>
      </c>
      <c r="D196" s="78"/>
      <c r="K196" s="5">
        <f t="shared" si="2"/>
        <v>4130.01</v>
      </c>
    </row>
    <row r="197" spans="1:11" x14ac:dyDescent="0.2">
      <c r="A197" s="76" t="s">
        <v>166</v>
      </c>
      <c r="B197" s="76" t="s">
        <v>167</v>
      </c>
      <c r="C197" s="77">
        <v>213.45</v>
      </c>
      <c r="D197" s="78"/>
      <c r="K197" s="5">
        <f t="shared" si="2"/>
        <v>213.45</v>
      </c>
    </row>
    <row r="198" spans="1:11" x14ac:dyDescent="0.2">
      <c r="A198" s="76" t="s">
        <v>1109</v>
      </c>
      <c r="B198" s="76" t="s">
        <v>1110</v>
      </c>
      <c r="C198" s="78"/>
      <c r="D198" s="77">
        <v>3344.21</v>
      </c>
      <c r="K198" s="5">
        <f t="shared" si="2"/>
        <v>3344.21</v>
      </c>
    </row>
    <row r="199" spans="1:11" x14ac:dyDescent="0.2">
      <c r="A199" s="76" t="s">
        <v>168</v>
      </c>
      <c r="B199" s="76" t="s">
        <v>169</v>
      </c>
      <c r="C199" s="77">
        <v>4099.41</v>
      </c>
      <c r="D199" s="77">
        <v>638.52</v>
      </c>
      <c r="K199" s="5">
        <f t="shared" si="2"/>
        <v>4737.93</v>
      </c>
    </row>
    <row r="200" spans="1:11" x14ac:dyDescent="0.2">
      <c r="A200" s="76" t="s">
        <v>170</v>
      </c>
      <c r="B200" s="76" t="s">
        <v>171</v>
      </c>
      <c r="C200" s="77">
        <v>1521.33</v>
      </c>
      <c r="D200" s="78"/>
      <c r="K200" s="5">
        <f t="shared" si="2"/>
        <v>1521.33</v>
      </c>
    </row>
    <row r="201" spans="1:11" x14ac:dyDescent="0.2">
      <c r="A201" s="76" t="s">
        <v>1111</v>
      </c>
      <c r="B201" s="76" t="s">
        <v>1112</v>
      </c>
      <c r="C201" s="78"/>
      <c r="D201" s="77">
        <v>27528.639999999999</v>
      </c>
      <c r="K201" s="5">
        <f t="shared" si="2"/>
        <v>27528.639999999999</v>
      </c>
    </row>
    <row r="202" spans="1:11" x14ac:dyDescent="0.2">
      <c r="A202" s="76" t="s">
        <v>1113</v>
      </c>
      <c r="B202" s="76" t="s">
        <v>1114</v>
      </c>
      <c r="C202" s="78"/>
      <c r="D202" s="77">
        <v>695.7</v>
      </c>
      <c r="K202" s="5">
        <f t="shared" si="2"/>
        <v>695.7</v>
      </c>
    </row>
    <row r="203" spans="1:11" x14ac:dyDescent="0.2">
      <c r="A203" s="76" t="s">
        <v>1115</v>
      </c>
      <c r="B203" s="76" t="s">
        <v>1116</v>
      </c>
      <c r="C203" s="78"/>
      <c r="D203" s="77">
        <v>3573.23</v>
      </c>
      <c r="K203" s="5">
        <f t="shared" si="2"/>
        <v>3573.23</v>
      </c>
    </row>
    <row r="204" spans="1:11" x14ac:dyDescent="0.2">
      <c r="A204" s="76" t="s">
        <v>1117</v>
      </c>
      <c r="B204" s="76" t="s">
        <v>1118</v>
      </c>
      <c r="C204" s="78"/>
      <c r="D204" s="77">
        <v>8220.25</v>
      </c>
      <c r="K204" s="5">
        <f t="shared" si="2"/>
        <v>8220.25</v>
      </c>
    </row>
    <row r="205" spans="1:11" x14ac:dyDescent="0.2">
      <c r="A205" s="76" t="s">
        <v>1119</v>
      </c>
      <c r="B205" s="76" t="s">
        <v>1120</v>
      </c>
      <c r="C205" s="78"/>
      <c r="D205" s="77">
        <v>13706.36</v>
      </c>
      <c r="K205" s="5">
        <f t="shared" si="2"/>
        <v>13706.36</v>
      </c>
    </row>
    <row r="206" spans="1:11" x14ac:dyDescent="0.2">
      <c r="A206" s="76" t="s">
        <v>1121</v>
      </c>
      <c r="B206" s="76" t="s">
        <v>1122</v>
      </c>
      <c r="C206" s="78"/>
      <c r="D206" s="77">
        <v>9295.4599999999991</v>
      </c>
      <c r="K206" s="5">
        <f t="shared" ref="K206:K269" si="3">C206+D206+E206+F206+G206+H206+I206+J206</f>
        <v>9295.4599999999991</v>
      </c>
    </row>
    <row r="207" spans="1:11" x14ac:dyDescent="0.2">
      <c r="A207" s="76" t="s">
        <v>1123</v>
      </c>
      <c r="B207" s="76" t="s">
        <v>1124</v>
      </c>
      <c r="C207" s="78"/>
      <c r="D207" s="77">
        <v>14176.28</v>
      </c>
      <c r="K207" s="5">
        <f t="shared" si="3"/>
        <v>14176.28</v>
      </c>
    </row>
    <row r="208" spans="1:11" x14ac:dyDescent="0.2">
      <c r="A208" s="76" t="s">
        <v>1125</v>
      </c>
      <c r="B208" s="76" t="s">
        <v>1126</v>
      </c>
      <c r="C208" s="78"/>
      <c r="D208" s="77">
        <v>395.06</v>
      </c>
      <c r="K208" s="5">
        <f t="shared" si="3"/>
        <v>395.06</v>
      </c>
    </row>
    <row r="209" spans="1:11" x14ac:dyDescent="0.2">
      <c r="A209" s="76" t="s">
        <v>1127</v>
      </c>
      <c r="B209" s="76" t="s">
        <v>1128</v>
      </c>
      <c r="C209" s="78"/>
      <c r="D209" s="77">
        <v>436.95</v>
      </c>
      <c r="K209" s="5">
        <f t="shared" si="3"/>
        <v>436.95</v>
      </c>
    </row>
    <row r="210" spans="1:11" x14ac:dyDescent="0.2">
      <c r="A210" s="76" t="s">
        <v>1129</v>
      </c>
      <c r="B210" s="76" t="s">
        <v>1130</v>
      </c>
      <c r="C210" s="78"/>
      <c r="D210" s="77">
        <v>396.03</v>
      </c>
      <c r="K210" s="5">
        <f t="shared" si="3"/>
        <v>396.03</v>
      </c>
    </row>
    <row r="211" spans="1:11" x14ac:dyDescent="0.2">
      <c r="A211" s="76" t="s">
        <v>1131</v>
      </c>
      <c r="B211" s="76" t="s">
        <v>1132</v>
      </c>
      <c r="C211" s="78"/>
      <c r="D211" s="77">
        <v>1235.31</v>
      </c>
      <c r="K211" s="5">
        <f t="shared" si="3"/>
        <v>1235.31</v>
      </c>
    </row>
    <row r="212" spans="1:11" x14ac:dyDescent="0.2">
      <c r="A212" s="76" t="s">
        <v>1133</v>
      </c>
      <c r="B212" s="76" t="s">
        <v>1134</v>
      </c>
      <c r="C212" s="78"/>
      <c r="D212" s="77">
        <v>394.16</v>
      </c>
      <c r="K212" s="5">
        <f t="shared" si="3"/>
        <v>394.16</v>
      </c>
    </row>
    <row r="213" spans="1:11" x14ac:dyDescent="0.2">
      <c r="A213" s="76" t="s">
        <v>1135</v>
      </c>
      <c r="B213" s="76" t="s">
        <v>1136</v>
      </c>
      <c r="C213" s="78"/>
      <c r="D213" s="77">
        <v>271.79000000000002</v>
      </c>
      <c r="K213" s="5">
        <f t="shared" si="3"/>
        <v>271.79000000000002</v>
      </c>
    </row>
    <row r="214" spans="1:11" x14ac:dyDescent="0.2">
      <c r="A214" s="76" t="s">
        <v>1137</v>
      </c>
      <c r="B214" s="76" t="s">
        <v>1138</v>
      </c>
      <c r="C214" s="78"/>
      <c r="D214" s="77">
        <v>6582.2</v>
      </c>
      <c r="K214" s="5">
        <f t="shared" si="3"/>
        <v>6582.2</v>
      </c>
    </row>
    <row r="215" spans="1:11" x14ac:dyDescent="0.2">
      <c r="A215" s="76" t="s">
        <v>1139</v>
      </c>
      <c r="B215" s="76" t="s">
        <v>1140</v>
      </c>
      <c r="C215" s="78"/>
      <c r="D215" s="77">
        <v>395.55</v>
      </c>
      <c r="K215" s="5">
        <f t="shared" si="3"/>
        <v>395.55</v>
      </c>
    </row>
    <row r="216" spans="1:11" x14ac:dyDescent="0.2">
      <c r="A216" s="76" t="s">
        <v>1141</v>
      </c>
      <c r="B216" s="76" t="s">
        <v>1142</v>
      </c>
      <c r="C216" s="78"/>
      <c r="D216" s="77">
        <v>2916.81</v>
      </c>
      <c r="K216" s="5">
        <f t="shared" si="3"/>
        <v>2916.81</v>
      </c>
    </row>
    <row r="217" spans="1:11" x14ac:dyDescent="0.2">
      <c r="A217" s="76" t="s">
        <v>1143</v>
      </c>
      <c r="B217" s="76" t="s">
        <v>1144</v>
      </c>
      <c r="C217" s="78"/>
      <c r="D217" s="77">
        <v>1075.75</v>
      </c>
      <c r="K217" s="5">
        <f t="shared" si="3"/>
        <v>1075.75</v>
      </c>
    </row>
    <row r="218" spans="1:11" x14ac:dyDescent="0.2">
      <c r="A218" s="76" t="s">
        <v>1145</v>
      </c>
      <c r="B218" s="76" t="s">
        <v>1146</v>
      </c>
      <c r="C218" s="78"/>
      <c r="D218" s="77">
        <v>494.85</v>
      </c>
      <c r="K218" s="5">
        <f t="shared" si="3"/>
        <v>494.85</v>
      </c>
    </row>
    <row r="219" spans="1:11" x14ac:dyDescent="0.2">
      <c r="A219" s="76" t="s">
        <v>1147</v>
      </c>
      <c r="B219" s="76" t="s">
        <v>1148</v>
      </c>
      <c r="C219" s="78"/>
      <c r="D219" s="77">
        <v>396.75</v>
      </c>
      <c r="K219" s="5">
        <f t="shared" si="3"/>
        <v>396.75</v>
      </c>
    </row>
    <row r="220" spans="1:11" x14ac:dyDescent="0.2">
      <c r="A220" s="76" t="s">
        <v>1149</v>
      </c>
      <c r="B220" s="76" t="s">
        <v>1150</v>
      </c>
      <c r="C220" s="78"/>
      <c r="D220" s="77">
        <v>1080.68</v>
      </c>
      <c r="K220" s="5">
        <f t="shared" si="3"/>
        <v>1080.68</v>
      </c>
    </row>
    <row r="221" spans="1:11" x14ac:dyDescent="0.2">
      <c r="A221" s="76" t="s">
        <v>1151</v>
      </c>
      <c r="B221" s="76" t="s">
        <v>1152</v>
      </c>
      <c r="C221" s="78"/>
      <c r="D221" s="77">
        <v>1604.99</v>
      </c>
      <c r="K221" s="5">
        <f t="shared" si="3"/>
        <v>1604.99</v>
      </c>
    </row>
    <row r="222" spans="1:11" x14ac:dyDescent="0.2">
      <c r="A222" s="76" t="s">
        <v>1153</v>
      </c>
      <c r="B222" s="76" t="s">
        <v>1154</v>
      </c>
      <c r="C222" s="78"/>
      <c r="D222" s="77">
        <v>1010.91</v>
      </c>
      <c r="K222" s="5">
        <f t="shared" si="3"/>
        <v>1010.91</v>
      </c>
    </row>
    <row r="223" spans="1:11" x14ac:dyDescent="0.2">
      <c r="A223" s="76" t="s">
        <v>1155</v>
      </c>
      <c r="B223" s="76" t="s">
        <v>1156</v>
      </c>
      <c r="C223" s="78"/>
      <c r="D223" s="77">
        <v>1792.18</v>
      </c>
      <c r="K223" s="5">
        <f t="shared" si="3"/>
        <v>1792.18</v>
      </c>
    </row>
    <row r="224" spans="1:11" x14ac:dyDescent="0.2">
      <c r="A224" s="76" t="s">
        <v>1157</v>
      </c>
      <c r="B224" s="76" t="s">
        <v>1158</v>
      </c>
      <c r="C224" s="78"/>
      <c r="D224" s="77">
        <v>1431.57</v>
      </c>
      <c r="K224" s="5">
        <f t="shared" si="3"/>
        <v>1431.57</v>
      </c>
    </row>
    <row r="225" spans="1:11" x14ac:dyDescent="0.2">
      <c r="A225" s="76" t="s">
        <v>1159</v>
      </c>
      <c r="B225" s="76" t="s">
        <v>1160</v>
      </c>
      <c r="C225" s="78"/>
      <c r="D225" s="77">
        <v>545.76</v>
      </c>
      <c r="K225" s="5">
        <f t="shared" si="3"/>
        <v>545.76</v>
      </c>
    </row>
    <row r="226" spans="1:11" x14ac:dyDescent="0.2">
      <c r="A226" s="76" t="s">
        <v>1161</v>
      </c>
      <c r="B226" s="76" t="s">
        <v>1162</v>
      </c>
      <c r="C226" s="78"/>
      <c r="D226" s="77">
        <v>2176.15</v>
      </c>
      <c r="K226" s="5">
        <f t="shared" si="3"/>
        <v>2176.15</v>
      </c>
    </row>
    <row r="227" spans="1:11" x14ac:dyDescent="0.2">
      <c r="A227" s="76" t="s">
        <v>1163</v>
      </c>
      <c r="B227" s="76" t="s">
        <v>1164</v>
      </c>
      <c r="C227" s="78"/>
      <c r="D227" s="77">
        <v>927.59</v>
      </c>
      <c r="K227" s="5">
        <f t="shared" si="3"/>
        <v>927.59</v>
      </c>
    </row>
    <row r="228" spans="1:11" x14ac:dyDescent="0.2">
      <c r="A228" s="76" t="s">
        <v>1165</v>
      </c>
      <c r="B228" s="76" t="s">
        <v>1166</v>
      </c>
      <c r="C228" s="78"/>
      <c r="D228" s="77">
        <v>466.82</v>
      </c>
      <c r="K228" s="5">
        <f t="shared" si="3"/>
        <v>466.82</v>
      </c>
    </row>
    <row r="229" spans="1:11" x14ac:dyDescent="0.2">
      <c r="A229" s="76" t="s">
        <v>1167</v>
      </c>
      <c r="B229" s="76" t="s">
        <v>1168</v>
      </c>
      <c r="C229" s="78"/>
      <c r="D229" s="77">
        <v>9524.7900000000009</v>
      </c>
      <c r="K229" s="5">
        <f t="shared" si="3"/>
        <v>9524.7900000000009</v>
      </c>
    </row>
    <row r="230" spans="1:11" x14ac:dyDescent="0.2">
      <c r="A230" s="76" t="s">
        <v>1169</v>
      </c>
      <c r="B230" s="76" t="s">
        <v>1170</v>
      </c>
      <c r="C230" s="78"/>
      <c r="D230" s="77">
        <v>372.3</v>
      </c>
      <c r="K230" s="5">
        <f t="shared" si="3"/>
        <v>372.3</v>
      </c>
    </row>
    <row r="231" spans="1:11" x14ac:dyDescent="0.2">
      <c r="A231" s="76" t="s">
        <v>172</v>
      </c>
      <c r="B231" s="76" t="s">
        <v>173</v>
      </c>
      <c r="C231" s="77">
        <v>24885.99</v>
      </c>
      <c r="D231" s="78"/>
      <c r="K231" s="5">
        <f t="shared" si="3"/>
        <v>24885.99</v>
      </c>
    </row>
    <row r="232" spans="1:11" x14ac:dyDescent="0.2">
      <c r="A232" s="76" t="s">
        <v>174</v>
      </c>
      <c r="B232" s="76" t="s">
        <v>175</v>
      </c>
      <c r="C232" s="77">
        <v>7818.48</v>
      </c>
      <c r="D232" s="78"/>
      <c r="K232" s="5">
        <f t="shared" si="3"/>
        <v>7818.48</v>
      </c>
    </row>
    <row r="233" spans="1:11" x14ac:dyDescent="0.2">
      <c r="A233" s="76" t="s">
        <v>176</v>
      </c>
      <c r="B233" s="76" t="s">
        <v>177</v>
      </c>
      <c r="C233" s="77">
        <v>45379.42</v>
      </c>
      <c r="D233" s="77">
        <v>54218.879999999997</v>
      </c>
      <c r="K233" s="5">
        <f t="shared" si="3"/>
        <v>99598.299999999988</v>
      </c>
    </row>
    <row r="234" spans="1:11" x14ac:dyDescent="0.2">
      <c r="A234" s="76" t="s">
        <v>178</v>
      </c>
      <c r="B234" s="76" t="s">
        <v>179</v>
      </c>
      <c r="C234" s="77">
        <v>4883.5600000000004</v>
      </c>
      <c r="D234" s="78"/>
      <c r="K234" s="5">
        <f t="shared" si="3"/>
        <v>4883.5600000000004</v>
      </c>
    </row>
    <row r="235" spans="1:11" x14ac:dyDescent="0.2">
      <c r="A235" s="76" t="s">
        <v>180</v>
      </c>
      <c r="B235" s="76" t="s">
        <v>181</v>
      </c>
      <c r="C235" s="77">
        <v>1187.52</v>
      </c>
      <c r="D235" s="78"/>
      <c r="K235" s="5">
        <f t="shared" si="3"/>
        <v>1187.52</v>
      </c>
    </row>
    <row r="236" spans="1:11" x14ac:dyDescent="0.2">
      <c r="A236" s="76" t="s">
        <v>182</v>
      </c>
      <c r="B236" s="76" t="s">
        <v>183</v>
      </c>
      <c r="C236" s="77">
        <v>1252.1199999999999</v>
      </c>
      <c r="D236" s="78"/>
      <c r="K236" s="5">
        <f t="shared" si="3"/>
        <v>1252.1199999999999</v>
      </c>
    </row>
    <row r="237" spans="1:11" x14ac:dyDescent="0.2">
      <c r="A237" s="76" t="s">
        <v>1171</v>
      </c>
      <c r="B237" s="76" t="s">
        <v>1172</v>
      </c>
      <c r="C237" s="78"/>
      <c r="D237" s="77">
        <v>6153.2</v>
      </c>
      <c r="K237" s="5">
        <f t="shared" si="3"/>
        <v>6153.2</v>
      </c>
    </row>
    <row r="238" spans="1:11" x14ac:dyDescent="0.2">
      <c r="A238" s="76" t="s">
        <v>184</v>
      </c>
      <c r="B238" s="76" t="s">
        <v>185</v>
      </c>
      <c r="C238" s="77">
        <v>651.66999999999996</v>
      </c>
      <c r="D238" s="78"/>
      <c r="K238" s="5">
        <f t="shared" si="3"/>
        <v>651.66999999999996</v>
      </c>
    </row>
    <row r="239" spans="1:11" x14ac:dyDescent="0.2">
      <c r="A239" s="76" t="s">
        <v>186</v>
      </c>
      <c r="B239" s="76" t="s">
        <v>187</v>
      </c>
      <c r="C239" s="77">
        <v>6473.3</v>
      </c>
      <c r="D239" s="78"/>
      <c r="K239" s="5">
        <f t="shared" si="3"/>
        <v>6473.3</v>
      </c>
    </row>
    <row r="240" spans="1:11" x14ac:dyDescent="0.2">
      <c r="A240" s="76" t="s">
        <v>188</v>
      </c>
      <c r="B240" s="76" t="s">
        <v>189</v>
      </c>
      <c r="C240" s="77">
        <v>451.48</v>
      </c>
      <c r="D240" s="78"/>
      <c r="K240" s="5">
        <f t="shared" si="3"/>
        <v>451.48</v>
      </c>
    </row>
    <row r="241" spans="1:11" x14ac:dyDescent="0.2">
      <c r="A241" s="76" t="s">
        <v>190</v>
      </c>
      <c r="B241" s="76" t="s">
        <v>191</v>
      </c>
      <c r="C241" s="77">
        <v>815.1</v>
      </c>
      <c r="D241" s="78"/>
      <c r="K241" s="5">
        <f t="shared" si="3"/>
        <v>815.1</v>
      </c>
    </row>
    <row r="242" spans="1:11" x14ac:dyDescent="0.2">
      <c r="A242" s="76" t="s">
        <v>192</v>
      </c>
      <c r="B242" s="76" t="s">
        <v>193</v>
      </c>
      <c r="C242" s="77">
        <v>405.27</v>
      </c>
      <c r="D242" s="78"/>
      <c r="K242" s="5">
        <f t="shared" si="3"/>
        <v>405.27</v>
      </c>
    </row>
    <row r="243" spans="1:11" x14ac:dyDescent="0.2">
      <c r="A243" s="76" t="s">
        <v>194</v>
      </c>
      <c r="B243" s="76" t="s">
        <v>195</v>
      </c>
      <c r="C243" s="77">
        <v>1210.26</v>
      </c>
      <c r="D243" s="78"/>
      <c r="K243" s="5">
        <f t="shared" si="3"/>
        <v>1210.26</v>
      </c>
    </row>
    <row r="244" spans="1:11" x14ac:dyDescent="0.2">
      <c r="A244" s="76" t="s">
        <v>196</v>
      </c>
      <c r="B244" s="76" t="s">
        <v>197</v>
      </c>
      <c r="C244" s="77">
        <v>2657.08</v>
      </c>
      <c r="D244" s="78"/>
      <c r="K244" s="5">
        <f t="shared" si="3"/>
        <v>2657.08</v>
      </c>
    </row>
    <row r="245" spans="1:11" x14ac:dyDescent="0.2">
      <c r="A245" s="76" t="s">
        <v>198</v>
      </c>
      <c r="B245" s="76" t="s">
        <v>199</v>
      </c>
      <c r="C245" s="77">
        <v>25976.03</v>
      </c>
      <c r="D245" s="78"/>
      <c r="K245" s="5">
        <f t="shared" si="3"/>
        <v>25976.03</v>
      </c>
    </row>
    <row r="246" spans="1:11" x14ac:dyDescent="0.2">
      <c r="A246" s="76" t="s">
        <v>200</v>
      </c>
      <c r="B246" s="76" t="s">
        <v>201</v>
      </c>
      <c r="C246" s="77">
        <v>322.93</v>
      </c>
      <c r="D246" s="78"/>
      <c r="K246" s="5">
        <f t="shared" si="3"/>
        <v>322.93</v>
      </c>
    </row>
    <row r="247" spans="1:11" x14ac:dyDescent="0.2">
      <c r="A247" s="76" t="s">
        <v>202</v>
      </c>
      <c r="B247" s="76" t="s">
        <v>203</v>
      </c>
      <c r="C247" s="77">
        <v>4702.82</v>
      </c>
      <c r="D247" s="78"/>
      <c r="K247" s="5">
        <f t="shared" si="3"/>
        <v>4702.82</v>
      </c>
    </row>
    <row r="248" spans="1:11" x14ac:dyDescent="0.2">
      <c r="A248" s="76" t="s">
        <v>204</v>
      </c>
      <c r="B248" s="76" t="s">
        <v>205</v>
      </c>
      <c r="C248" s="77">
        <v>7693.46</v>
      </c>
      <c r="D248" s="78"/>
      <c r="K248" s="5">
        <f t="shared" si="3"/>
        <v>7693.46</v>
      </c>
    </row>
    <row r="249" spans="1:11" x14ac:dyDescent="0.2">
      <c r="A249" s="76" t="s">
        <v>206</v>
      </c>
      <c r="B249" s="76" t="s">
        <v>207</v>
      </c>
      <c r="C249" s="77">
        <v>2019.55</v>
      </c>
      <c r="D249" s="78"/>
      <c r="K249" s="5">
        <f t="shared" si="3"/>
        <v>2019.55</v>
      </c>
    </row>
    <row r="250" spans="1:11" x14ac:dyDescent="0.2">
      <c r="A250" s="76" t="s">
        <v>1173</v>
      </c>
      <c r="B250" s="76" t="s">
        <v>1174</v>
      </c>
      <c r="C250" s="78"/>
      <c r="D250" s="77">
        <v>337761.17</v>
      </c>
      <c r="K250" s="5">
        <f t="shared" si="3"/>
        <v>337761.17</v>
      </c>
    </row>
    <row r="251" spans="1:11" x14ac:dyDescent="0.2">
      <c r="A251" s="76" t="s">
        <v>208</v>
      </c>
      <c r="B251" s="76" t="s">
        <v>209</v>
      </c>
      <c r="C251" s="77">
        <v>1189.6199999999999</v>
      </c>
      <c r="D251" s="78"/>
      <c r="K251" s="5">
        <f t="shared" si="3"/>
        <v>1189.6199999999999</v>
      </c>
    </row>
    <row r="252" spans="1:11" x14ac:dyDescent="0.2">
      <c r="A252" s="76" t="s">
        <v>210</v>
      </c>
      <c r="B252" s="76" t="s">
        <v>211</v>
      </c>
      <c r="C252" s="77">
        <v>1330.13</v>
      </c>
      <c r="D252" s="78"/>
      <c r="K252" s="5">
        <f t="shared" si="3"/>
        <v>1330.13</v>
      </c>
    </row>
    <row r="253" spans="1:11" x14ac:dyDescent="0.2">
      <c r="A253" s="76" t="s">
        <v>212</v>
      </c>
      <c r="B253" s="76" t="s">
        <v>213</v>
      </c>
      <c r="C253" s="77">
        <v>12379.72</v>
      </c>
      <c r="D253" s="78"/>
      <c r="K253" s="5">
        <f t="shared" si="3"/>
        <v>12379.72</v>
      </c>
    </row>
    <row r="254" spans="1:11" x14ac:dyDescent="0.2">
      <c r="A254" s="76" t="s">
        <v>214</v>
      </c>
      <c r="B254" s="76" t="s">
        <v>215</v>
      </c>
      <c r="C254" s="77">
        <v>1091.8900000000001</v>
      </c>
      <c r="D254" s="78"/>
      <c r="K254" s="5">
        <f t="shared" si="3"/>
        <v>1091.8900000000001</v>
      </c>
    </row>
    <row r="255" spans="1:11" x14ac:dyDescent="0.2">
      <c r="A255" s="76" t="s">
        <v>216</v>
      </c>
      <c r="B255" s="76" t="s">
        <v>217</v>
      </c>
      <c r="C255" s="77">
        <v>8544.7099999999991</v>
      </c>
      <c r="D255" s="77">
        <v>23.75</v>
      </c>
      <c r="K255" s="5">
        <f t="shared" si="3"/>
        <v>8568.4599999999991</v>
      </c>
    </row>
    <row r="256" spans="1:11" x14ac:dyDescent="0.2">
      <c r="A256" s="76" t="s">
        <v>218</v>
      </c>
      <c r="B256" s="76" t="s">
        <v>219</v>
      </c>
      <c r="C256" s="77">
        <v>805.62</v>
      </c>
      <c r="D256" s="78"/>
      <c r="K256" s="5">
        <f t="shared" si="3"/>
        <v>805.62</v>
      </c>
    </row>
    <row r="257" spans="1:11" x14ac:dyDescent="0.2">
      <c r="A257" s="76" t="s">
        <v>220</v>
      </c>
      <c r="B257" s="76" t="s">
        <v>221</v>
      </c>
      <c r="C257" s="77">
        <v>39325.72</v>
      </c>
      <c r="D257" s="78"/>
      <c r="K257" s="5">
        <f t="shared" si="3"/>
        <v>39325.72</v>
      </c>
    </row>
    <row r="258" spans="1:11" x14ac:dyDescent="0.2">
      <c r="A258" s="76" t="s">
        <v>222</v>
      </c>
      <c r="B258" s="76" t="s">
        <v>223</v>
      </c>
      <c r="C258" s="77">
        <v>17038.580000000002</v>
      </c>
      <c r="D258" s="78"/>
      <c r="K258" s="5">
        <f t="shared" si="3"/>
        <v>17038.580000000002</v>
      </c>
    </row>
    <row r="259" spans="1:11" x14ac:dyDescent="0.2">
      <c r="A259" s="76" t="s">
        <v>224</v>
      </c>
      <c r="B259" s="76" t="s">
        <v>225</v>
      </c>
      <c r="C259" s="77">
        <v>2090.7199999999998</v>
      </c>
      <c r="D259" s="78"/>
      <c r="K259" s="5">
        <f t="shared" si="3"/>
        <v>2090.7199999999998</v>
      </c>
    </row>
    <row r="260" spans="1:11" x14ac:dyDescent="0.2">
      <c r="A260" s="76" t="s">
        <v>226</v>
      </c>
      <c r="B260" s="76" t="s">
        <v>227</v>
      </c>
      <c r="C260" s="77">
        <v>2676.24</v>
      </c>
      <c r="D260" s="78"/>
      <c r="K260" s="5">
        <f t="shared" si="3"/>
        <v>2676.24</v>
      </c>
    </row>
    <row r="261" spans="1:11" x14ac:dyDescent="0.2">
      <c r="A261" s="76" t="s">
        <v>228</v>
      </c>
      <c r="B261" s="76" t="s">
        <v>229</v>
      </c>
      <c r="C261" s="77">
        <v>4671.42</v>
      </c>
      <c r="D261" s="78"/>
      <c r="K261" s="5">
        <f t="shared" si="3"/>
        <v>4671.42</v>
      </c>
    </row>
    <row r="262" spans="1:11" x14ac:dyDescent="0.2">
      <c r="A262" s="76" t="s">
        <v>230</v>
      </c>
      <c r="B262" s="76" t="s">
        <v>231</v>
      </c>
      <c r="C262" s="77">
        <v>12898.35</v>
      </c>
      <c r="D262" s="77">
        <v>12369.96</v>
      </c>
      <c r="K262" s="5">
        <f t="shared" si="3"/>
        <v>25268.309999999998</v>
      </c>
    </row>
    <row r="263" spans="1:11" x14ac:dyDescent="0.2">
      <c r="A263" s="76" t="s">
        <v>232</v>
      </c>
      <c r="B263" s="76" t="s">
        <v>233</v>
      </c>
      <c r="C263" s="77">
        <v>13091.45</v>
      </c>
      <c r="D263" s="78"/>
      <c r="K263" s="5">
        <f t="shared" si="3"/>
        <v>13091.45</v>
      </c>
    </row>
    <row r="264" spans="1:11" x14ac:dyDescent="0.2">
      <c r="A264" s="76" t="s">
        <v>234</v>
      </c>
      <c r="B264" s="76" t="s">
        <v>235</v>
      </c>
      <c r="C264" s="77">
        <v>27427</v>
      </c>
      <c r="D264" s="78"/>
      <c r="K264" s="5">
        <f t="shared" si="3"/>
        <v>27427</v>
      </c>
    </row>
    <row r="265" spans="1:11" x14ac:dyDescent="0.2">
      <c r="A265" s="76" t="s">
        <v>236</v>
      </c>
      <c r="B265" s="76" t="s">
        <v>237</v>
      </c>
      <c r="C265" s="77">
        <v>24973.71</v>
      </c>
      <c r="D265" s="78"/>
      <c r="K265" s="5">
        <f t="shared" si="3"/>
        <v>24973.71</v>
      </c>
    </row>
    <row r="266" spans="1:11" x14ac:dyDescent="0.2">
      <c r="A266" s="76" t="s">
        <v>238</v>
      </c>
      <c r="B266" s="76" t="s">
        <v>239</v>
      </c>
      <c r="C266" s="77">
        <v>11570.48</v>
      </c>
      <c r="D266" s="78"/>
      <c r="K266" s="5">
        <f t="shared" si="3"/>
        <v>11570.48</v>
      </c>
    </row>
    <row r="267" spans="1:11" x14ac:dyDescent="0.2">
      <c r="A267" s="76" t="s">
        <v>240</v>
      </c>
      <c r="B267" s="76" t="s">
        <v>241</v>
      </c>
      <c r="C267" s="77">
        <v>3607.07</v>
      </c>
      <c r="D267" s="77">
        <v>43797.3</v>
      </c>
      <c r="K267" s="5">
        <f t="shared" si="3"/>
        <v>47404.37</v>
      </c>
    </row>
    <row r="268" spans="1:11" x14ac:dyDescent="0.2">
      <c r="A268" s="76" t="s">
        <v>242</v>
      </c>
      <c r="B268" s="76" t="s">
        <v>243</v>
      </c>
      <c r="C268" s="77">
        <v>1034.1300000000001</v>
      </c>
      <c r="D268" s="77">
        <v>12039.55</v>
      </c>
      <c r="K268" s="5">
        <f t="shared" si="3"/>
        <v>13073.68</v>
      </c>
    </row>
    <row r="269" spans="1:11" x14ac:dyDescent="0.2">
      <c r="A269" s="76" t="s">
        <v>1175</v>
      </c>
      <c r="B269" s="76" t="s">
        <v>1176</v>
      </c>
      <c r="C269" s="78"/>
      <c r="D269" s="77">
        <v>61089.79</v>
      </c>
      <c r="K269" s="5">
        <f t="shared" si="3"/>
        <v>61089.79</v>
      </c>
    </row>
    <row r="270" spans="1:11" x14ac:dyDescent="0.2">
      <c r="A270" s="76" t="s">
        <v>244</v>
      </c>
      <c r="B270" s="76" t="s">
        <v>245</v>
      </c>
      <c r="C270" s="77">
        <v>8346.6</v>
      </c>
      <c r="D270" s="78"/>
      <c r="K270" s="5">
        <f t="shared" ref="K270:K333" si="4">C270+D270+E270+F270+G270+H270+I270+J270</f>
        <v>8346.6</v>
      </c>
    </row>
    <row r="271" spans="1:11" x14ac:dyDescent="0.2">
      <c r="A271" s="76" t="s">
        <v>246</v>
      </c>
      <c r="B271" s="76" t="s">
        <v>247</v>
      </c>
      <c r="C271" s="77">
        <v>16845.060000000001</v>
      </c>
      <c r="D271" s="77">
        <v>67619.929999999993</v>
      </c>
      <c r="K271" s="5">
        <f t="shared" si="4"/>
        <v>84464.989999999991</v>
      </c>
    </row>
    <row r="272" spans="1:11" x14ac:dyDescent="0.2">
      <c r="A272" s="76" t="s">
        <v>248</v>
      </c>
      <c r="B272" s="76" t="s">
        <v>249</v>
      </c>
      <c r="C272" s="77">
        <v>12328.13</v>
      </c>
      <c r="D272" s="78"/>
      <c r="K272" s="5">
        <f t="shared" si="4"/>
        <v>12328.13</v>
      </c>
    </row>
    <row r="273" spans="1:11" x14ac:dyDescent="0.2">
      <c r="A273" s="76" t="s">
        <v>1177</v>
      </c>
      <c r="B273" s="76" t="s">
        <v>1178</v>
      </c>
      <c r="C273" s="78"/>
      <c r="D273" s="77">
        <v>11286.74</v>
      </c>
      <c r="K273" s="5">
        <f t="shared" si="4"/>
        <v>11286.74</v>
      </c>
    </row>
    <row r="274" spans="1:11" x14ac:dyDescent="0.2">
      <c r="A274" s="76" t="s">
        <v>1179</v>
      </c>
      <c r="B274" s="76" t="s">
        <v>1180</v>
      </c>
      <c r="C274" s="78"/>
      <c r="D274" s="77">
        <v>28216.880000000001</v>
      </c>
      <c r="K274" s="5">
        <f t="shared" si="4"/>
        <v>28216.880000000001</v>
      </c>
    </row>
    <row r="275" spans="1:11" x14ac:dyDescent="0.2">
      <c r="A275" s="76" t="s">
        <v>250</v>
      </c>
      <c r="B275" s="76" t="s">
        <v>251</v>
      </c>
      <c r="C275" s="77">
        <v>1393.47</v>
      </c>
      <c r="D275" s="78"/>
      <c r="K275" s="5">
        <f t="shared" si="4"/>
        <v>1393.47</v>
      </c>
    </row>
    <row r="276" spans="1:11" x14ac:dyDescent="0.2">
      <c r="A276" s="76" t="s">
        <v>252</v>
      </c>
      <c r="B276" s="76" t="s">
        <v>253</v>
      </c>
      <c r="C276" s="77">
        <v>4859.7</v>
      </c>
      <c r="D276" s="78"/>
      <c r="K276" s="5">
        <f t="shared" si="4"/>
        <v>4859.7</v>
      </c>
    </row>
    <row r="277" spans="1:11" x14ac:dyDescent="0.2">
      <c r="A277" s="76" t="s">
        <v>254</v>
      </c>
      <c r="B277" s="76" t="s">
        <v>255</v>
      </c>
      <c r="C277" s="77">
        <v>6182.63</v>
      </c>
      <c r="D277" s="78"/>
      <c r="K277" s="5">
        <f t="shared" si="4"/>
        <v>6182.63</v>
      </c>
    </row>
    <row r="278" spans="1:11" x14ac:dyDescent="0.2">
      <c r="A278" s="76" t="s">
        <v>1181</v>
      </c>
      <c r="B278" s="76" t="s">
        <v>1182</v>
      </c>
      <c r="C278" s="78"/>
      <c r="D278" s="77">
        <v>61.37</v>
      </c>
      <c r="K278" s="5">
        <f t="shared" si="4"/>
        <v>61.37</v>
      </c>
    </row>
    <row r="279" spans="1:11" x14ac:dyDescent="0.2">
      <c r="A279" s="76" t="s">
        <v>1183</v>
      </c>
      <c r="B279" s="76" t="s">
        <v>1184</v>
      </c>
      <c r="C279" s="78"/>
      <c r="D279" s="77">
        <v>370.57</v>
      </c>
      <c r="K279" s="5">
        <f t="shared" si="4"/>
        <v>370.57</v>
      </c>
    </row>
    <row r="280" spans="1:11" x14ac:dyDescent="0.2">
      <c r="A280" s="76" t="s">
        <v>1185</v>
      </c>
      <c r="B280" s="76" t="s">
        <v>1186</v>
      </c>
      <c r="C280" s="78"/>
      <c r="D280" s="77">
        <v>25.82</v>
      </c>
      <c r="K280" s="5">
        <f t="shared" si="4"/>
        <v>25.82</v>
      </c>
    </row>
    <row r="281" spans="1:11" x14ac:dyDescent="0.2">
      <c r="A281" s="76" t="s">
        <v>1187</v>
      </c>
      <c r="B281" s="76" t="s">
        <v>1188</v>
      </c>
      <c r="C281" s="78"/>
      <c r="D281" s="77">
        <v>50.61</v>
      </c>
      <c r="K281" s="5">
        <f t="shared" si="4"/>
        <v>50.61</v>
      </c>
    </row>
    <row r="282" spans="1:11" x14ac:dyDescent="0.2">
      <c r="A282" s="76" t="s">
        <v>1189</v>
      </c>
      <c r="B282" s="76" t="s">
        <v>1190</v>
      </c>
      <c r="C282" s="78"/>
      <c r="D282" s="77">
        <v>1131.75</v>
      </c>
      <c r="K282" s="5">
        <f t="shared" si="4"/>
        <v>1131.75</v>
      </c>
    </row>
    <row r="283" spans="1:11" x14ac:dyDescent="0.2">
      <c r="A283" s="76" t="s">
        <v>256</v>
      </c>
      <c r="B283" s="76" t="s">
        <v>257</v>
      </c>
      <c r="C283" s="77">
        <v>28242.1</v>
      </c>
      <c r="D283" s="78"/>
      <c r="K283" s="5">
        <f t="shared" si="4"/>
        <v>28242.1</v>
      </c>
    </row>
    <row r="284" spans="1:11" x14ac:dyDescent="0.2">
      <c r="A284" s="76" t="s">
        <v>1191</v>
      </c>
      <c r="B284" s="76" t="s">
        <v>1192</v>
      </c>
      <c r="C284" s="78"/>
      <c r="D284" s="77">
        <v>4926.3900000000003</v>
      </c>
      <c r="K284" s="5">
        <f t="shared" si="4"/>
        <v>4926.3900000000003</v>
      </c>
    </row>
    <row r="285" spans="1:11" x14ac:dyDescent="0.2">
      <c r="A285" s="76" t="s">
        <v>1193</v>
      </c>
      <c r="B285" s="76" t="s">
        <v>1194</v>
      </c>
      <c r="C285" s="78"/>
      <c r="D285" s="77">
        <v>57.91</v>
      </c>
      <c r="K285" s="5">
        <f t="shared" si="4"/>
        <v>57.91</v>
      </c>
    </row>
    <row r="286" spans="1:11" x14ac:dyDescent="0.2">
      <c r="A286" s="76" t="s">
        <v>1195</v>
      </c>
      <c r="B286" s="76" t="s">
        <v>1196</v>
      </c>
      <c r="C286" s="78"/>
      <c r="D286" s="77">
        <v>571.03</v>
      </c>
      <c r="K286" s="5">
        <f t="shared" si="4"/>
        <v>571.03</v>
      </c>
    </row>
    <row r="287" spans="1:11" x14ac:dyDescent="0.2">
      <c r="A287" s="76" t="s">
        <v>1197</v>
      </c>
      <c r="B287" s="76" t="s">
        <v>1198</v>
      </c>
      <c r="C287" s="78"/>
      <c r="D287" s="77">
        <v>2704.14</v>
      </c>
      <c r="K287" s="5">
        <f t="shared" si="4"/>
        <v>2704.14</v>
      </c>
    </row>
    <row r="288" spans="1:11" x14ac:dyDescent="0.2">
      <c r="A288" s="76" t="s">
        <v>1199</v>
      </c>
      <c r="B288" s="76" t="s">
        <v>1200</v>
      </c>
      <c r="C288" s="78"/>
      <c r="D288" s="77">
        <v>16.07</v>
      </c>
      <c r="K288" s="5">
        <f t="shared" si="4"/>
        <v>16.07</v>
      </c>
    </row>
    <row r="289" spans="1:11" x14ac:dyDescent="0.2">
      <c r="A289" s="76" t="s">
        <v>258</v>
      </c>
      <c r="B289" s="76" t="s">
        <v>259</v>
      </c>
      <c r="C289" s="77">
        <v>12333.73</v>
      </c>
      <c r="D289" s="78"/>
      <c r="K289" s="5">
        <f t="shared" si="4"/>
        <v>12333.73</v>
      </c>
    </row>
    <row r="290" spans="1:11" x14ac:dyDescent="0.2">
      <c r="A290" s="76" t="s">
        <v>260</v>
      </c>
      <c r="B290" s="76" t="s">
        <v>261</v>
      </c>
      <c r="C290" s="77">
        <v>150950.98000000001</v>
      </c>
      <c r="D290" s="78"/>
      <c r="K290" s="5">
        <f t="shared" si="4"/>
        <v>150950.98000000001</v>
      </c>
    </row>
    <row r="291" spans="1:11" x14ac:dyDescent="0.2">
      <c r="A291" s="76" t="s">
        <v>262</v>
      </c>
      <c r="B291" s="76" t="s">
        <v>263</v>
      </c>
      <c r="C291" s="77">
        <v>11695.44</v>
      </c>
      <c r="D291" s="77">
        <v>672.18</v>
      </c>
      <c r="K291" s="5">
        <f t="shared" si="4"/>
        <v>12367.62</v>
      </c>
    </row>
    <row r="292" spans="1:11" x14ac:dyDescent="0.2">
      <c r="A292" s="76" t="s">
        <v>264</v>
      </c>
      <c r="B292" s="76" t="s">
        <v>265</v>
      </c>
      <c r="C292" s="77">
        <v>103868.62</v>
      </c>
      <c r="D292" s="78"/>
      <c r="K292" s="5">
        <f t="shared" si="4"/>
        <v>103868.62</v>
      </c>
    </row>
    <row r="293" spans="1:11" x14ac:dyDescent="0.2">
      <c r="A293" s="76" t="s">
        <v>1201</v>
      </c>
      <c r="B293" s="76" t="s">
        <v>1202</v>
      </c>
      <c r="C293" s="78"/>
      <c r="D293" s="77">
        <v>1744.99</v>
      </c>
      <c r="K293" s="5">
        <f t="shared" si="4"/>
        <v>1744.99</v>
      </c>
    </row>
    <row r="294" spans="1:11" x14ac:dyDescent="0.2">
      <c r="A294" s="76" t="s">
        <v>1203</v>
      </c>
      <c r="B294" s="76" t="s">
        <v>1204</v>
      </c>
      <c r="C294" s="78"/>
      <c r="D294" s="77">
        <v>623.57000000000005</v>
      </c>
      <c r="K294" s="5">
        <f t="shared" si="4"/>
        <v>623.57000000000005</v>
      </c>
    </row>
    <row r="295" spans="1:11" x14ac:dyDescent="0.2">
      <c r="A295" s="76" t="s">
        <v>1205</v>
      </c>
      <c r="B295" s="76" t="s">
        <v>1206</v>
      </c>
      <c r="C295" s="78"/>
      <c r="D295" s="77">
        <v>744.6</v>
      </c>
      <c r="K295" s="5">
        <f t="shared" si="4"/>
        <v>744.6</v>
      </c>
    </row>
    <row r="296" spans="1:11" x14ac:dyDescent="0.2">
      <c r="A296" s="76" t="s">
        <v>266</v>
      </c>
      <c r="B296" s="76" t="s">
        <v>267</v>
      </c>
      <c r="C296" s="77">
        <v>2761.15</v>
      </c>
      <c r="D296" s="78"/>
      <c r="K296" s="5">
        <f t="shared" si="4"/>
        <v>2761.15</v>
      </c>
    </row>
    <row r="297" spans="1:11" x14ac:dyDescent="0.2">
      <c r="A297" s="76" t="s">
        <v>268</v>
      </c>
      <c r="B297" s="76" t="s">
        <v>269</v>
      </c>
      <c r="C297" s="77">
        <v>955.42</v>
      </c>
      <c r="D297" s="78"/>
      <c r="K297" s="5">
        <f t="shared" si="4"/>
        <v>955.42</v>
      </c>
    </row>
    <row r="298" spans="1:11" x14ac:dyDescent="0.2">
      <c r="A298" s="76" t="s">
        <v>865</v>
      </c>
      <c r="B298" s="76" t="s">
        <v>866</v>
      </c>
      <c r="C298" s="78"/>
      <c r="D298" s="77">
        <v>1117.93</v>
      </c>
      <c r="K298" s="5">
        <f t="shared" si="4"/>
        <v>1117.93</v>
      </c>
    </row>
    <row r="299" spans="1:11" x14ac:dyDescent="0.2">
      <c r="A299" s="76" t="s">
        <v>270</v>
      </c>
      <c r="B299" s="76" t="s">
        <v>271</v>
      </c>
      <c r="C299" s="77">
        <v>1775.29</v>
      </c>
      <c r="D299" s="78"/>
      <c r="K299" s="5">
        <f t="shared" si="4"/>
        <v>1775.29</v>
      </c>
    </row>
    <row r="300" spans="1:11" x14ac:dyDescent="0.2">
      <c r="A300" s="76" t="s">
        <v>272</v>
      </c>
      <c r="B300" s="76" t="s">
        <v>273</v>
      </c>
      <c r="C300" s="77">
        <v>2588.8000000000002</v>
      </c>
      <c r="D300" s="78"/>
      <c r="K300" s="5">
        <f t="shared" si="4"/>
        <v>2588.8000000000002</v>
      </c>
    </row>
    <row r="301" spans="1:11" x14ac:dyDescent="0.2">
      <c r="A301" s="76" t="s">
        <v>274</v>
      </c>
      <c r="B301" s="76" t="s">
        <v>275</v>
      </c>
      <c r="C301" s="77">
        <v>1583.4</v>
      </c>
      <c r="D301" s="78"/>
      <c r="K301" s="5">
        <f t="shared" si="4"/>
        <v>1583.4</v>
      </c>
    </row>
    <row r="302" spans="1:11" x14ac:dyDescent="0.2">
      <c r="A302" s="76" t="s">
        <v>871</v>
      </c>
      <c r="B302" s="76" t="s">
        <v>872</v>
      </c>
      <c r="C302" s="78"/>
      <c r="D302" s="77">
        <v>91250.44</v>
      </c>
      <c r="K302" s="5">
        <f t="shared" si="4"/>
        <v>91250.44</v>
      </c>
    </row>
    <row r="303" spans="1:11" x14ac:dyDescent="0.2">
      <c r="A303" s="76" t="s">
        <v>276</v>
      </c>
      <c r="B303" s="76" t="s">
        <v>277</v>
      </c>
      <c r="C303" s="77">
        <v>20506.8</v>
      </c>
      <c r="D303" s="78"/>
      <c r="K303" s="5">
        <f t="shared" si="4"/>
        <v>20506.8</v>
      </c>
    </row>
    <row r="304" spans="1:11" x14ac:dyDescent="0.2">
      <c r="A304" s="76" t="s">
        <v>278</v>
      </c>
      <c r="B304" s="76" t="s">
        <v>279</v>
      </c>
      <c r="C304" s="77">
        <v>2216.27</v>
      </c>
      <c r="D304" s="78"/>
      <c r="K304" s="5">
        <f t="shared" si="4"/>
        <v>2216.27</v>
      </c>
    </row>
    <row r="305" spans="1:11" x14ac:dyDescent="0.2">
      <c r="A305" s="76" t="s">
        <v>280</v>
      </c>
      <c r="B305" s="76" t="s">
        <v>281</v>
      </c>
      <c r="C305" s="77">
        <v>858.06</v>
      </c>
      <c r="D305" s="78"/>
      <c r="K305" s="5">
        <f t="shared" si="4"/>
        <v>858.06</v>
      </c>
    </row>
    <row r="306" spans="1:11" x14ac:dyDescent="0.2">
      <c r="A306" s="76" t="s">
        <v>282</v>
      </c>
      <c r="B306" s="76" t="s">
        <v>283</v>
      </c>
      <c r="C306" s="77">
        <v>395.9</v>
      </c>
      <c r="D306" s="78"/>
      <c r="K306" s="5">
        <f t="shared" si="4"/>
        <v>395.9</v>
      </c>
    </row>
    <row r="307" spans="1:11" x14ac:dyDescent="0.2">
      <c r="A307" s="76" t="s">
        <v>284</v>
      </c>
      <c r="B307" s="76" t="s">
        <v>285</v>
      </c>
      <c r="C307" s="77">
        <v>432.86</v>
      </c>
      <c r="D307" s="78"/>
      <c r="K307" s="5">
        <f t="shared" si="4"/>
        <v>432.86</v>
      </c>
    </row>
    <row r="308" spans="1:11" x14ac:dyDescent="0.2">
      <c r="A308" s="76" t="s">
        <v>286</v>
      </c>
      <c r="B308" s="76" t="s">
        <v>287</v>
      </c>
      <c r="C308" s="77">
        <v>631.27</v>
      </c>
      <c r="D308" s="78"/>
      <c r="K308" s="5">
        <f t="shared" si="4"/>
        <v>631.27</v>
      </c>
    </row>
    <row r="309" spans="1:11" x14ac:dyDescent="0.2">
      <c r="A309" s="76" t="s">
        <v>288</v>
      </c>
      <c r="B309" s="76" t="s">
        <v>289</v>
      </c>
      <c r="C309" s="77">
        <v>455</v>
      </c>
      <c r="D309" s="78"/>
      <c r="K309" s="5">
        <f t="shared" si="4"/>
        <v>455</v>
      </c>
    </row>
    <row r="310" spans="1:11" x14ac:dyDescent="0.2">
      <c r="A310" s="76" t="s">
        <v>290</v>
      </c>
      <c r="B310" s="76" t="s">
        <v>291</v>
      </c>
      <c r="C310" s="77">
        <v>1042.2</v>
      </c>
      <c r="D310" s="78"/>
      <c r="K310" s="5">
        <f t="shared" si="4"/>
        <v>1042.2</v>
      </c>
    </row>
    <row r="311" spans="1:11" x14ac:dyDescent="0.2">
      <c r="A311" s="76" t="s">
        <v>292</v>
      </c>
      <c r="B311" s="76" t="s">
        <v>293</v>
      </c>
      <c r="C311" s="77">
        <v>1590.56</v>
      </c>
      <c r="D311" s="78"/>
      <c r="K311" s="5">
        <f t="shared" si="4"/>
        <v>1590.56</v>
      </c>
    </row>
    <row r="312" spans="1:11" x14ac:dyDescent="0.2">
      <c r="A312" s="76" t="s">
        <v>294</v>
      </c>
      <c r="B312" s="76" t="s">
        <v>295</v>
      </c>
      <c r="C312" s="77">
        <v>395</v>
      </c>
      <c r="D312" s="78"/>
      <c r="K312" s="5">
        <f t="shared" si="4"/>
        <v>395</v>
      </c>
    </row>
    <row r="313" spans="1:11" x14ac:dyDescent="0.2">
      <c r="A313" s="76" t="s">
        <v>296</v>
      </c>
      <c r="B313" s="76" t="s">
        <v>297</v>
      </c>
      <c r="C313" s="77">
        <v>8998.2900000000009</v>
      </c>
      <c r="D313" s="78"/>
      <c r="K313" s="5">
        <f t="shared" si="4"/>
        <v>8998.2900000000009</v>
      </c>
    </row>
    <row r="314" spans="1:11" x14ac:dyDescent="0.2">
      <c r="A314" s="76" t="s">
        <v>298</v>
      </c>
      <c r="B314" s="76" t="s">
        <v>299</v>
      </c>
      <c r="C314" s="77">
        <v>396.33</v>
      </c>
      <c r="D314" s="78"/>
      <c r="K314" s="5">
        <f t="shared" si="4"/>
        <v>396.33</v>
      </c>
    </row>
    <row r="315" spans="1:11" x14ac:dyDescent="0.2">
      <c r="A315" s="76" t="s">
        <v>300</v>
      </c>
      <c r="B315" s="76" t="s">
        <v>301</v>
      </c>
      <c r="C315" s="77">
        <v>2129.96</v>
      </c>
      <c r="D315" s="78"/>
      <c r="K315" s="5">
        <f t="shared" si="4"/>
        <v>2129.96</v>
      </c>
    </row>
    <row r="316" spans="1:11" x14ac:dyDescent="0.2">
      <c r="A316" s="76" t="s">
        <v>302</v>
      </c>
      <c r="B316" s="76" t="s">
        <v>303</v>
      </c>
      <c r="C316" s="77">
        <v>2352.67</v>
      </c>
      <c r="D316" s="78"/>
      <c r="K316" s="5">
        <f t="shared" si="4"/>
        <v>2352.67</v>
      </c>
    </row>
    <row r="317" spans="1:11" x14ac:dyDescent="0.2">
      <c r="A317" s="76" t="s">
        <v>304</v>
      </c>
      <c r="B317" s="76" t="s">
        <v>305</v>
      </c>
      <c r="C317" s="77">
        <v>659.14</v>
      </c>
      <c r="D317" s="78"/>
      <c r="K317" s="5">
        <f t="shared" si="4"/>
        <v>659.14</v>
      </c>
    </row>
    <row r="318" spans="1:11" x14ac:dyDescent="0.2">
      <c r="A318" s="76" t="s">
        <v>306</v>
      </c>
      <c r="B318" s="76" t="s">
        <v>307</v>
      </c>
      <c r="C318" s="77">
        <v>7782.35</v>
      </c>
      <c r="D318" s="78"/>
      <c r="K318" s="5">
        <f t="shared" si="4"/>
        <v>7782.35</v>
      </c>
    </row>
    <row r="319" spans="1:11" x14ac:dyDescent="0.2">
      <c r="A319" s="76" t="s">
        <v>308</v>
      </c>
      <c r="B319" s="76" t="s">
        <v>309</v>
      </c>
      <c r="C319" s="77">
        <v>409.36</v>
      </c>
      <c r="D319" s="78"/>
      <c r="K319" s="5">
        <f t="shared" si="4"/>
        <v>409.36</v>
      </c>
    </row>
    <row r="320" spans="1:11" x14ac:dyDescent="0.2">
      <c r="A320" s="76" t="s">
        <v>310</v>
      </c>
      <c r="B320" s="76" t="s">
        <v>311</v>
      </c>
      <c r="C320" s="77">
        <v>692.19</v>
      </c>
      <c r="D320" s="78"/>
      <c r="K320" s="5">
        <f t="shared" si="4"/>
        <v>692.19</v>
      </c>
    </row>
    <row r="321" spans="1:11" x14ac:dyDescent="0.2">
      <c r="A321" s="76" t="s">
        <v>312</v>
      </c>
      <c r="B321" s="76" t="s">
        <v>313</v>
      </c>
      <c r="C321" s="77">
        <v>402.27</v>
      </c>
      <c r="D321" s="78"/>
      <c r="K321" s="5">
        <f t="shared" si="4"/>
        <v>402.27</v>
      </c>
    </row>
    <row r="322" spans="1:11" x14ac:dyDescent="0.2">
      <c r="A322" s="76" t="s">
        <v>314</v>
      </c>
      <c r="B322" s="76" t="s">
        <v>315</v>
      </c>
      <c r="C322" s="77">
        <v>2338.2199999999998</v>
      </c>
      <c r="D322" s="78"/>
      <c r="K322" s="5">
        <f t="shared" si="4"/>
        <v>2338.2199999999998</v>
      </c>
    </row>
    <row r="323" spans="1:11" x14ac:dyDescent="0.2">
      <c r="A323" s="76" t="s">
        <v>316</v>
      </c>
      <c r="B323" s="76" t="s">
        <v>317</v>
      </c>
      <c r="C323" s="77">
        <v>654.33000000000004</v>
      </c>
      <c r="D323" s="78"/>
      <c r="K323" s="5">
        <f t="shared" si="4"/>
        <v>654.33000000000004</v>
      </c>
    </row>
    <row r="324" spans="1:11" x14ac:dyDescent="0.2">
      <c r="A324" s="76" t="s">
        <v>318</v>
      </c>
      <c r="B324" s="76" t="s">
        <v>319</v>
      </c>
      <c r="C324" s="77">
        <v>415.52</v>
      </c>
      <c r="D324" s="78"/>
      <c r="K324" s="5">
        <f t="shared" si="4"/>
        <v>415.52</v>
      </c>
    </row>
    <row r="325" spans="1:11" x14ac:dyDescent="0.2">
      <c r="A325" s="76" t="s">
        <v>320</v>
      </c>
      <c r="B325" s="76" t="s">
        <v>321</v>
      </c>
      <c r="C325" s="77">
        <v>802.89</v>
      </c>
      <c r="D325" s="78"/>
      <c r="K325" s="5">
        <f t="shared" si="4"/>
        <v>802.89</v>
      </c>
    </row>
    <row r="326" spans="1:11" x14ac:dyDescent="0.2">
      <c r="A326" s="76" t="s">
        <v>322</v>
      </c>
      <c r="B326" s="76" t="s">
        <v>323</v>
      </c>
      <c r="C326" s="77">
        <v>863.99</v>
      </c>
      <c r="D326" s="78"/>
      <c r="K326" s="5">
        <f t="shared" si="4"/>
        <v>863.99</v>
      </c>
    </row>
    <row r="327" spans="1:11" x14ac:dyDescent="0.2">
      <c r="A327" s="76" t="s">
        <v>324</v>
      </c>
      <c r="B327" s="76" t="s">
        <v>325</v>
      </c>
      <c r="C327" s="77">
        <v>394.58</v>
      </c>
      <c r="D327" s="78"/>
      <c r="K327" s="5">
        <f t="shared" si="4"/>
        <v>394.58</v>
      </c>
    </row>
    <row r="328" spans="1:11" x14ac:dyDescent="0.2">
      <c r="A328" s="76" t="s">
        <v>326</v>
      </c>
      <c r="B328" s="76" t="s">
        <v>327</v>
      </c>
      <c r="C328" s="77">
        <v>3141.27</v>
      </c>
      <c r="D328" s="78"/>
      <c r="K328" s="5">
        <f t="shared" si="4"/>
        <v>3141.27</v>
      </c>
    </row>
    <row r="329" spans="1:11" x14ac:dyDescent="0.2">
      <c r="A329" s="76" t="s">
        <v>328</v>
      </c>
      <c r="B329" s="76" t="s">
        <v>329</v>
      </c>
      <c r="C329" s="77">
        <v>76.5</v>
      </c>
      <c r="D329" s="78"/>
      <c r="K329" s="5">
        <f t="shared" si="4"/>
        <v>76.5</v>
      </c>
    </row>
    <row r="330" spans="1:11" x14ac:dyDescent="0.2">
      <c r="A330" s="76" t="s">
        <v>330</v>
      </c>
      <c r="B330" s="76" t="s">
        <v>331</v>
      </c>
      <c r="C330" s="77">
        <v>395.36</v>
      </c>
      <c r="D330" s="78"/>
      <c r="K330" s="5">
        <f t="shared" si="4"/>
        <v>395.36</v>
      </c>
    </row>
    <row r="331" spans="1:11" x14ac:dyDescent="0.2">
      <c r="A331" s="76" t="s">
        <v>332</v>
      </c>
      <c r="B331" s="76" t="s">
        <v>333</v>
      </c>
      <c r="C331" s="77">
        <v>882.35</v>
      </c>
      <c r="D331" s="78"/>
      <c r="K331" s="5">
        <f t="shared" si="4"/>
        <v>882.35</v>
      </c>
    </row>
    <row r="332" spans="1:11" x14ac:dyDescent="0.2">
      <c r="A332" s="76" t="s">
        <v>334</v>
      </c>
      <c r="B332" s="76" t="s">
        <v>335</v>
      </c>
      <c r="C332" s="77">
        <v>295.86</v>
      </c>
      <c r="D332" s="78"/>
      <c r="K332" s="5">
        <f t="shared" si="4"/>
        <v>295.86</v>
      </c>
    </row>
    <row r="333" spans="1:11" x14ac:dyDescent="0.2">
      <c r="A333" s="76" t="s">
        <v>336</v>
      </c>
      <c r="B333" s="76" t="s">
        <v>337</v>
      </c>
      <c r="C333" s="77">
        <v>1551.04</v>
      </c>
      <c r="D333" s="78"/>
      <c r="K333" s="5">
        <f t="shared" si="4"/>
        <v>1551.04</v>
      </c>
    </row>
    <row r="334" spans="1:11" x14ac:dyDescent="0.2">
      <c r="A334" s="76" t="s">
        <v>338</v>
      </c>
      <c r="B334" s="76" t="s">
        <v>339</v>
      </c>
      <c r="C334" s="77">
        <v>819.19</v>
      </c>
      <c r="D334" s="78"/>
      <c r="K334" s="5">
        <f t="shared" ref="K334:K397" si="5">C334+D334+E334+F334+G334+H334+I334+J334</f>
        <v>819.19</v>
      </c>
    </row>
    <row r="335" spans="1:11" x14ac:dyDescent="0.2">
      <c r="A335" s="76" t="s">
        <v>340</v>
      </c>
      <c r="B335" s="76" t="s">
        <v>341</v>
      </c>
      <c r="C335" s="77">
        <v>936.26</v>
      </c>
      <c r="D335" s="78"/>
      <c r="K335" s="5">
        <f t="shared" si="5"/>
        <v>936.26</v>
      </c>
    </row>
    <row r="336" spans="1:11" x14ac:dyDescent="0.2">
      <c r="A336" s="76" t="s">
        <v>342</v>
      </c>
      <c r="B336" s="76" t="s">
        <v>343</v>
      </c>
      <c r="C336" s="77">
        <v>422.14</v>
      </c>
      <c r="D336" s="78"/>
      <c r="K336" s="5">
        <f t="shared" si="5"/>
        <v>422.14</v>
      </c>
    </row>
    <row r="337" spans="1:11" x14ac:dyDescent="0.2">
      <c r="A337" s="76" t="s">
        <v>344</v>
      </c>
      <c r="B337" s="76" t="s">
        <v>345</v>
      </c>
      <c r="C337" s="77">
        <v>58.73</v>
      </c>
      <c r="D337" s="78"/>
      <c r="K337" s="5">
        <f t="shared" si="5"/>
        <v>58.73</v>
      </c>
    </row>
    <row r="338" spans="1:11" x14ac:dyDescent="0.2">
      <c r="A338" s="76" t="s">
        <v>346</v>
      </c>
      <c r="B338" s="76" t="s">
        <v>347</v>
      </c>
      <c r="C338" s="77">
        <v>11591.39</v>
      </c>
      <c r="D338" s="78"/>
      <c r="K338" s="5">
        <f t="shared" si="5"/>
        <v>11591.39</v>
      </c>
    </row>
    <row r="339" spans="1:11" x14ac:dyDescent="0.2">
      <c r="A339" s="76" t="s">
        <v>348</v>
      </c>
      <c r="B339" s="76" t="s">
        <v>349</v>
      </c>
      <c r="C339" s="77">
        <v>179.9</v>
      </c>
      <c r="D339" s="78"/>
      <c r="K339" s="5">
        <f t="shared" si="5"/>
        <v>179.9</v>
      </c>
    </row>
    <row r="340" spans="1:11" x14ac:dyDescent="0.2">
      <c r="A340" s="76" t="s">
        <v>350</v>
      </c>
      <c r="B340" s="76" t="s">
        <v>351</v>
      </c>
      <c r="C340" s="77">
        <v>48037.87</v>
      </c>
      <c r="D340" s="78"/>
      <c r="K340" s="5">
        <f t="shared" si="5"/>
        <v>48037.87</v>
      </c>
    </row>
    <row r="341" spans="1:11" x14ac:dyDescent="0.2">
      <c r="A341" s="76" t="s">
        <v>352</v>
      </c>
      <c r="B341" s="76" t="s">
        <v>353</v>
      </c>
      <c r="C341" s="77">
        <v>375347.69</v>
      </c>
      <c r="D341" s="78"/>
      <c r="K341" s="5">
        <f t="shared" si="5"/>
        <v>375347.69</v>
      </c>
    </row>
    <row r="342" spans="1:11" x14ac:dyDescent="0.2">
      <c r="A342" s="76" t="s">
        <v>354</v>
      </c>
      <c r="B342" s="76" t="s">
        <v>355</v>
      </c>
      <c r="C342" s="77">
        <v>8557.6299999999992</v>
      </c>
      <c r="D342" s="78"/>
      <c r="K342" s="5">
        <f t="shared" si="5"/>
        <v>8557.6299999999992</v>
      </c>
    </row>
    <row r="343" spans="1:11" x14ac:dyDescent="0.2">
      <c r="A343" s="76" t="s">
        <v>356</v>
      </c>
      <c r="B343" s="76" t="s">
        <v>357</v>
      </c>
      <c r="C343" s="77">
        <v>532.77</v>
      </c>
      <c r="D343" s="78"/>
      <c r="K343" s="5">
        <f t="shared" si="5"/>
        <v>532.77</v>
      </c>
    </row>
    <row r="344" spans="1:11" x14ac:dyDescent="0.2">
      <c r="A344" s="76" t="s">
        <v>358</v>
      </c>
      <c r="B344" s="76" t="s">
        <v>359</v>
      </c>
      <c r="C344" s="77">
        <v>7972.25</v>
      </c>
      <c r="D344" s="78"/>
      <c r="K344" s="5">
        <f t="shared" si="5"/>
        <v>7972.25</v>
      </c>
    </row>
    <row r="345" spans="1:11" x14ac:dyDescent="0.2">
      <c r="A345" s="76" t="s">
        <v>360</v>
      </c>
      <c r="B345" s="76" t="s">
        <v>361</v>
      </c>
      <c r="C345" s="77">
        <v>2900.72</v>
      </c>
      <c r="D345" s="78"/>
      <c r="K345" s="5">
        <f t="shared" si="5"/>
        <v>2900.72</v>
      </c>
    </row>
    <row r="346" spans="1:11" x14ac:dyDescent="0.2">
      <c r="A346" s="76" t="s">
        <v>362</v>
      </c>
      <c r="B346" s="76" t="s">
        <v>363</v>
      </c>
      <c r="C346" s="77">
        <v>1378.92</v>
      </c>
      <c r="D346" s="78"/>
      <c r="K346" s="5">
        <f t="shared" si="5"/>
        <v>1378.92</v>
      </c>
    </row>
    <row r="347" spans="1:11" x14ac:dyDescent="0.2">
      <c r="A347" s="76" t="s">
        <v>364</v>
      </c>
      <c r="B347" s="76" t="s">
        <v>365</v>
      </c>
      <c r="C347" s="77">
        <v>1576.88</v>
      </c>
      <c r="D347" s="78"/>
      <c r="K347" s="5">
        <f t="shared" si="5"/>
        <v>1576.88</v>
      </c>
    </row>
    <row r="348" spans="1:11" x14ac:dyDescent="0.2">
      <c r="A348" s="76" t="s">
        <v>366</v>
      </c>
      <c r="B348" s="76" t="s">
        <v>367</v>
      </c>
      <c r="C348" s="77">
        <v>1035.96</v>
      </c>
      <c r="D348" s="78"/>
      <c r="K348" s="5">
        <f t="shared" si="5"/>
        <v>1035.96</v>
      </c>
    </row>
    <row r="349" spans="1:11" x14ac:dyDescent="0.2">
      <c r="A349" s="76" t="s">
        <v>368</v>
      </c>
      <c r="B349" s="76" t="s">
        <v>369</v>
      </c>
      <c r="C349" s="77">
        <v>1577.36</v>
      </c>
      <c r="D349" s="78"/>
      <c r="K349" s="5">
        <f t="shared" si="5"/>
        <v>1577.36</v>
      </c>
    </row>
    <row r="350" spans="1:11" x14ac:dyDescent="0.2">
      <c r="A350" s="76" t="s">
        <v>370</v>
      </c>
      <c r="B350" s="76" t="s">
        <v>371</v>
      </c>
      <c r="C350" s="77">
        <v>2291.4899999999998</v>
      </c>
      <c r="D350" s="78"/>
      <c r="K350" s="5">
        <f t="shared" si="5"/>
        <v>2291.4899999999998</v>
      </c>
    </row>
    <row r="351" spans="1:11" x14ac:dyDescent="0.2">
      <c r="A351" s="76" t="s">
        <v>372</v>
      </c>
      <c r="B351" s="76" t="s">
        <v>373</v>
      </c>
      <c r="C351" s="77">
        <v>6323.12</v>
      </c>
      <c r="D351" s="78"/>
      <c r="K351" s="5">
        <f t="shared" si="5"/>
        <v>6323.12</v>
      </c>
    </row>
    <row r="352" spans="1:11" x14ac:dyDescent="0.2">
      <c r="A352" s="76" t="s">
        <v>374</v>
      </c>
      <c r="B352" s="76" t="s">
        <v>375</v>
      </c>
      <c r="C352" s="77">
        <v>930.88</v>
      </c>
      <c r="D352" s="78"/>
      <c r="K352" s="5">
        <f t="shared" si="5"/>
        <v>930.88</v>
      </c>
    </row>
    <row r="353" spans="1:11" x14ac:dyDescent="0.2">
      <c r="A353" s="76" t="s">
        <v>376</v>
      </c>
      <c r="B353" s="76" t="s">
        <v>377</v>
      </c>
      <c r="C353" s="77">
        <v>1574.44</v>
      </c>
      <c r="D353" s="78"/>
      <c r="K353" s="5">
        <f t="shared" si="5"/>
        <v>1574.44</v>
      </c>
    </row>
    <row r="354" spans="1:11" x14ac:dyDescent="0.2">
      <c r="A354" s="76" t="s">
        <v>378</v>
      </c>
      <c r="B354" s="76" t="s">
        <v>379</v>
      </c>
      <c r="C354" s="77">
        <v>3455.07</v>
      </c>
      <c r="D354" s="78"/>
      <c r="K354" s="5">
        <f t="shared" si="5"/>
        <v>3455.07</v>
      </c>
    </row>
    <row r="355" spans="1:11" x14ac:dyDescent="0.2">
      <c r="A355" s="76" t="s">
        <v>380</v>
      </c>
      <c r="B355" s="76" t="s">
        <v>381</v>
      </c>
      <c r="C355" s="77">
        <v>8610.8799999999992</v>
      </c>
      <c r="D355" s="78"/>
      <c r="K355" s="5">
        <f t="shared" si="5"/>
        <v>8610.8799999999992</v>
      </c>
    </row>
    <row r="356" spans="1:11" x14ac:dyDescent="0.2">
      <c r="A356" s="76" t="s">
        <v>382</v>
      </c>
      <c r="B356" s="76" t="s">
        <v>383</v>
      </c>
      <c r="C356" s="77">
        <v>986.6</v>
      </c>
      <c r="D356" s="78"/>
      <c r="K356" s="5">
        <f t="shared" si="5"/>
        <v>986.6</v>
      </c>
    </row>
    <row r="357" spans="1:11" x14ac:dyDescent="0.2">
      <c r="A357" s="76" t="s">
        <v>384</v>
      </c>
      <c r="B357" s="76" t="s">
        <v>385</v>
      </c>
      <c r="C357" s="77">
        <v>4897.33</v>
      </c>
      <c r="D357" s="78"/>
      <c r="K357" s="5">
        <f t="shared" si="5"/>
        <v>4897.33</v>
      </c>
    </row>
    <row r="358" spans="1:11" x14ac:dyDescent="0.2">
      <c r="A358" s="76" t="s">
        <v>386</v>
      </c>
      <c r="B358" s="76" t="s">
        <v>387</v>
      </c>
      <c r="C358" s="77">
        <v>1329.88</v>
      </c>
      <c r="D358" s="78"/>
      <c r="K358" s="5">
        <f t="shared" si="5"/>
        <v>1329.88</v>
      </c>
    </row>
    <row r="359" spans="1:11" x14ac:dyDescent="0.2">
      <c r="A359" s="76" t="s">
        <v>388</v>
      </c>
      <c r="B359" s="76" t="s">
        <v>389</v>
      </c>
      <c r="C359" s="77">
        <v>1329.88</v>
      </c>
      <c r="D359" s="78"/>
      <c r="K359" s="5">
        <f t="shared" si="5"/>
        <v>1329.88</v>
      </c>
    </row>
    <row r="360" spans="1:11" x14ac:dyDescent="0.2">
      <c r="A360" s="76" t="s">
        <v>390</v>
      </c>
      <c r="B360" s="76" t="s">
        <v>391</v>
      </c>
      <c r="C360" s="77">
        <v>11078.06</v>
      </c>
      <c r="D360" s="78"/>
      <c r="K360" s="5">
        <f t="shared" si="5"/>
        <v>11078.06</v>
      </c>
    </row>
    <row r="361" spans="1:11" x14ac:dyDescent="0.2">
      <c r="A361" s="76" t="s">
        <v>392</v>
      </c>
      <c r="B361" s="76" t="s">
        <v>393</v>
      </c>
      <c r="C361" s="77">
        <v>2950</v>
      </c>
      <c r="D361" s="78"/>
      <c r="K361" s="5">
        <f t="shared" si="5"/>
        <v>2950</v>
      </c>
    </row>
    <row r="362" spans="1:11" x14ac:dyDescent="0.2">
      <c r="A362" s="76" t="s">
        <v>394</v>
      </c>
      <c r="B362" s="76" t="s">
        <v>395</v>
      </c>
      <c r="C362" s="77">
        <v>1570.84</v>
      </c>
      <c r="D362" s="78"/>
      <c r="K362" s="5">
        <f t="shared" si="5"/>
        <v>1570.84</v>
      </c>
    </row>
    <row r="363" spans="1:11" x14ac:dyDescent="0.2">
      <c r="A363" s="76" t="s">
        <v>396</v>
      </c>
      <c r="B363" s="76" t="s">
        <v>397</v>
      </c>
      <c r="C363" s="77">
        <v>3699.92</v>
      </c>
      <c r="D363" s="78"/>
      <c r="K363" s="5">
        <f t="shared" si="5"/>
        <v>3699.92</v>
      </c>
    </row>
    <row r="364" spans="1:11" x14ac:dyDescent="0.2">
      <c r="A364" s="76" t="s">
        <v>398</v>
      </c>
      <c r="B364" s="76" t="s">
        <v>399</v>
      </c>
      <c r="C364" s="77">
        <v>860.22</v>
      </c>
      <c r="D364" s="78"/>
      <c r="K364" s="5">
        <f t="shared" si="5"/>
        <v>860.22</v>
      </c>
    </row>
    <row r="365" spans="1:11" x14ac:dyDescent="0.2">
      <c r="A365" s="76" t="s">
        <v>400</v>
      </c>
      <c r="B365" s="76" t="s">
        <v>401</v>
      </c>
      <c r="C365" s="77">
        <v>4685</v>
      </c>
      <c r="D365" s="78"/>
      <c r="K365" s="5">
        <f t="shared" si="5"/>
        <v>4685</v>
      </c>
    </row>
    <row r="366" spans="1:11" x14ac:dyDescent="0.2">
      <c r="A366" s="76" t="s">
        <v>402</v>
      </c>
      <c r="B366" s="76" t="s">
        <v>403</v>
      </c>
      <c r="C366" s="77">
        <v>5092.3999999999996</v>
      </c>
      <c r="D366" s="78"/>
      <c r="K366" s="5">
        <f t="shared" si="5"/>
        <v>5092.3999999999996</v>
      </c>
    </row>
    <row r="367" spans="1:11" x14ac:dyDescent="0.2">
      <c r="A367" s="76" t="s">
        <v>404</v>
      </c>
      <c r="B367" s="76" t="s">
        <v>405</v>
      </c>
      <c r="C367" s="77">
        <v>1570.84</v>
      </c>
      <c r="D367" s="78"/>
      <c r="K367" s="5">
        <f t="shared" si="5"/>
        <v>1570.84</v>
      </c>
    </row>
    <row r="368" spans="1:11" x14ac:dyDescent="0.2">
      <c r="A368" s="76" t="s">
        <v>406</v>
      </c>
      <c r="B368" s="76" t="s">
        <v>407</v>
      </c>
      <c r="C368" s="77">
        <v>1596.16</v>
      </c>
      <c r="D368" s="78"/>
      <c r="K368" s="5">
        <f t="shared" si="5"/>
        <v>1596.16</v>
      </c>
    </row>
    <row r="369" spans="1:11" x14ac:dyDescent="0.2">
      <c r="A369" s="76" t="s">
        <v>408</v>
      </c>
      <c r="B369" s="76" t="s">
        <v>409</v>
      </c>
      <c r="C369" s="77">
        <v>2248.77</v>
      </c>
      <c r="D369" s="78"/>
      <c r="K369" s="5">
        <f t="shared" si="5"/>
        <v>2248.77</v>
      </c>
    </row>
    <row r="370" spans="1:11" x14ac:dyDescent="0.2">
      <c r="A370" s="76" t="s">
        <v>410</v>
      </c>
      <c r="B370" s="76" t="s">
        <v>411</v>
      </c>
      <c r="C370" s="77">
        <v>2327.94</v>
      </c>
      <c r="D370" s="78"/>
      <c r="K370" s="5">
        <f t="shared" si="5"/>
        <v>2327.94</v>
      </c>
    </row>
    <row r="371" spans="1:11" x14ac:dyDescent="0.2">
      <c r="A371" s="76" t="s">
        <v>412</v>
      </c>
      <c r="B371" s="76" t="s">
        <v>413</v>
      </c>
      <c r="C371" s="77">
        <v>1848.36</v>
      </c>
      <c r="D371" s="78"/>
      <c r="K371" s="5">
        <f t="shared" si="5"/>
        <v>1848.36</v>
      </c>
    </row>
    <row r="372" spans="1:11" x14ac:dyDescent="0.2">
      <c r="A372" s="76" t="s">
        <v>414</v>
      </c>
      <c r="B372" s="76" t="s">
        <v>415</v>
      </c>
      <c r="C372" s="77">
        <v>7433.07</v>
      </c>
      <c r="D372" s="78"/>
      <c r="K372" s="5">
        <f t="shared" si="5"/>
        <v>7433.07</v>
      </c>
    </row>
    <row r="373" spans="1:11" x14ac:dyDescent="0.2">
      <c r="A373" s="76" t="s">
        <v>416</v>
      </c>
      <c r="B373" s="76" t="s">
        <v>417</v>
      </c>
      <c r="C373" s="77">
        <v>2174.5</v>
      </c>
      <c r="D373" s="78"/>
      <c r="K373" s="5">
        <f t="shared" si="5"/>
        <v>2174.5</v>
      </c>
    </row>
    <row r="374" spans="1:11" x14ac:dyDescent="0.2">
      <c r="A374" s="76" t="s">
        <v>418</v>
      </c>
      <c r="B374" s="76" t="s">
        <v>419</v>
      </c>
      <c r="C374" s="77">
        <v>1183.17</v>
      </c>
      <c r="D374" s="78"/>
      <c r="K374" s="5">
        <f t="shared" si="5"/>
        <v>1183.17</v>
      </c>
    </row>
    <row r="375" spans="1:11" x14ac:dyDescent="0.2">
      <c r="A375" s="76" t="s">
        <v>420</v>
      </c>
      <c r="B375" s="76" t="s">
        <v>421</v>
      </c>
      <c r="C375" s="77">
        <v>2157.54</v>
      </c>
      <c r="D375" s="78"/>
      <c r="K375" s="5">
        <f t="shared" si="5"/>
        <v>2157.54</v>
      </c>
    </row>
    <row r="376" spans="1:11" x14ac:dyDescent="0.2">
      <c r="A376" s="76" t="s">
        <v>422</v>
      </c>
      <c r="B376" s="76" t="s">
        <v>423</v>
      </c>
      <c r="C376" s="77">
        <v>6470.57</v>
      </c>
      <c r="D376" s="78"/>
      <c r="K376" s="5">
        <f t="shared" si="5"/>
        <v>6470.57</v>
      </c>
    </row>
    <row r="377" spans="1:11" x14ac:dyDescent="0.2">
      <c r="A377" s="76" t="s">
        <v>424</v>
      </c>
      <c r="B377" s="76" t="s">
        <v>425</v>
      </c>
      <c r="C377" s="77">
        <v>1179.3900000000001</v>
      </c>
      <c r="D377" s="78"/>
      <c r="K377" s="5">
        <f t="shared" si="5"/>
        <v>1179.3900000000001</v>
      </c>
    </row>
    <row r="378" spans="1:11" x14ac:dyDescent="0.2">
      <c r="A378" s="76" t="s">
        <v>426</v>
      </c>
      <c r="B378" s="76" t="s">
        <v>427</v>
      </c>
      <c r="C378" s="77">
        <v>554.97</v>
      </c>
      <c r="D378" s="78"/>
      <c r="K378" s="5">
        <f t="shared" si="5"/>
        <v>554.97</v>
      </c>
    </row>
    <row r="379" spans="1:11" x14ac:dyDescent="0.2">
      <c r="A379" s="76" t="s">
        <v>428</v>
      </c>
      <c r="B379" s="76" t="s">
        <v>429</v>
      </c>
      <c r="C379" s="77">
        <v>2778.95</v>
      </c>
      <c r="D379" s="78"/>
      <c r="K379" s="5">
        <f t="shared" si="5"/>
        <v>2778.95</v>
      </c>
    </row>
    <row r="380" spans="1:11" x14ac:dyDescent="0.2">
      <c r="A380" s="76" t="s">
        <v>430</v>
      </c>
      <c r="B380" s="76" t="s">
        <v>431</v>
      </c>
      <c r="C380" s="77">
        <v>3829.35</v>
      </c>
      <c r="D380" s="78"/>
      <c r="K380" s="5">
        <f t="shared" si="5"/>
        <v>3829.35</v>
      </c>
    </row>
    <row r="381" spans="1:11" x14ac:dyDescent="0.2">
      <c r="A381" s="76" t="s">
        <v>432</v>
      </c>
      <c r="B381" s="76" t="s">
        <v>433</v>
      </c>
      <c r="C381" s="77">
        <v>2212.5</v>
      </c>
      <c r="D381" s="78"/>
      <c r="K381" s="5">
        <f t="shared" si="5"/>
        <v>2212.5</v>
      </c>
    </row>
    <row r="382" spans="1:11" x14ac:dyDescent="0.2">
      <c r="A382" s="76" t="s">
        <v>434</v>
      </c>
      <c r="B382" s="76" t="s">
        <v>435</v>
      </c>
      <c r="C382" s="77">
        <v>1179.3900000000001</v>
      </c>
      <c r="D382" s="78"/>
      <c r="K382" s="5">
        <f t="shared" si="5"/>
        <v>1179.3900000000001</v>
      </c>
    </row>
    <row r="383" spans="1:11" x14ac:dyDescent="0.2">
      <c r="A383" s="76" t="s">
        <v>436</v>
      </c>
      <c r="B383" s="76" t="s">
        <v>437</v>
      </c>
      <c r="C383" s="77">
        <v>2779.65</v>
      </c>
      <c r="D383" s="78"/>
      <c r="K383" s="5">
        <f t="shared" si="5"/>
        <v>2779.65</v>
      </c>
    </row>
    <row r="384" spans="1:11" x14ac:dyDescent="0.2">
      <c r="A384" s="76" t="s">
        <v>438</v>
      </c>
      <c r="B384" s="76" t="s">
        <v>439</v>
      </c>
      <c r="C384" s="77">
        <v>17572.87</v>
      </c>
      <c r="D384" s="78"/>
      <c r="K384" s="5">
        <f t="shared" si="5"/>
        <v>17572.87</v>
      </c>
    </row>
    <row r="385" spans="1:11" x14ac:dyDescent="0.2">
      <c r="A385" s="76" t="s">
        <v>440</v>
      </c>
      <c r="B385" s="76" t="s">
        <v>441</v>
      </c>
      <c r="C385" s="77">
        <v>1184.79</v>
      </c>
      <c r="D385" s="78"/>
      <c r="K385" s="5">
        <f t="shared" si="5"/>
        <v>1184.79</v>
      </c>
    </row>
    <row r="386" spans="1:11" x14ac:dyDescent="0.2">
      <c r="A386" s="76" t="s">
        <v>442</v>
      </c>
      <c r="B386" s="76" t="s">
        <v>443</v>
      </c>
      <c r="C386" s="77">
        <v>75252.67</v>
      </c>
      <c r="D386" s="78"/>
      <c r="K386" s="5">
        <f t="shared" si="5"/>
        <v>75252.67</v>
      </c>
    </row>
    <row r="387" spans="1:11" x14ac:dyDescent="0.2">
      <c r="A387" s="76" t="s">
        <v>444</v>
      </c>
      <c r="B387" s="76" t="s">
        <v>445</v>
      </c>
      <c r="C387" s="77">
        <v>2297.61</v>
      </c>
      <c r="D387" s="78"/>
      <c r="K387" s="5">
        <f t="shared" si="5"/>
        <v>2297.61</v>
      </c>
    </row>
    <row r="388" spans="1:11" x14ac:dyDescent="0.2">
      <c r="A388" s="76" t="s">
        <v>446</v>
      </c>
      <c r="B388" s="76" t="s">
        <v>447</v>
      </c>
      <c r="C388" s="77">
        <v>2680.5</v>
      </c>
      <c r="D388" s="78"/>
      <c r="K388" s="5">
        <f t="shared" si="5"/>
        <v>2680.5</v>
      </c>
    </row>
    <row r="389" spans="1:11" x14ac:dyDescent="0.2">
      <c r="A389" s="76" t="s">
        <v>448</v>
      </c>
      <c r="B389" s="76" t="s">
        <v>449</v>
      </c>
      <c r="C389" s="77">
        <v>1185.3599999999999</v>
      </c>
      <c r="D389" s="78"/>
      <c r="K389" s="5">
        <f t="shared" si="5"/>
        <v>1185.3599999999999</v>
      </c>
    </row>
    <row r="390" spans="1:11" x14ac:dyDescent="0.2">
      <c r="A390" s="76" t="s">
        <v>450</v>
      </c>
      <c r="B390" s="76" t="s">
        <v>451</v>
      </c>
      <c r="C390" s="77">
        <v>640.07000000000005</v>
      </c>
      <c r="D390" s="78"/>
      <c r="K390" s="5">
        <f t="shared" si="5"/>
        <v>640.07000000000005</v>
      </c>
    </row>
    <row r="391" spans="1:11" x14ac:dyDescent="0.2">
      <c r="A391" s="76" t="s">
        <v>452</v>
      </c>
      <c r="B391" s="76" t="s">
        <v>453</v>
      </c>
      <c r="C391" s="77">
        <v>1183.17</v>
      </c>
      <c r="D391" s="78"/>
      <c r="K391" s="5">
        <f t="shared" si="5"/>
        <v>1183.17</v>
      </c>
    </row>
    <row r="392" spans="1:11" x14ac:dyDescent="0.2">
      <c r="A392" s="76" t="s">
        <v>454</v>
      </c>
      <c r="B392" s="76" t="s">
        <v>455</v>
      </c>
      <c r="C392" s="77">
        <v>3488.94</v>
      </c>
      <c r="D392" s="78"/>
      <c r="K392" s="5">
        <f t="shared" si="5"/>
        <v>3488.94</v>
      </c>
    </row>
    <row r="393" spans="1:11" x14ac:dyDescent="0.2">
      <c r="A393" s="76" t="s">
        <v>456</v>
      </c>
      <c r="B393" s="76" t="s">
        <v>457</v>
      </c>
      <c r="C393" s="77">
        <v>5614.51</v>
      </c>
      <c r="D393" s="78"/>
      <c r="K393" s="5">
        <f t="shared" si="5"/>
        <v>5614.51</v>
      </c>
    </row>
    <row r="394" spans="1:11" x14ac:dyDescent="0.2">
      <c r="A394" s="76" t="s">
        <v>458</v>
      </c>
      <c r="B394" s="76" t="s">
        <v>459</v>
      </c>
      <c r="C394" s="77">
        <v>739.98</v>
      </c>
      <c r="D394" s="78"/>
      <c r="K394" s="5">
        <f t="shared" si="5"/>
        <v>739.98</v>
      </c>
    </row>
    <row r="395" spans="1:11" x14ac:dyDescent="0.2">
      <c r="A395" s="76" t="s">
        <v>460</v>
      </c>
      <c r="B395" s="76" t="s">
        <v>461</v>
      </c>
      <c r="C395" s="77">
        <v>333</v>
      </c>
      <c r="D395" s="78"/>
      <c r="K395" s="5">
        <f t="shared" si="5"/>
        <v>333</v>
      </c>
    </row>
    <row r="396" spans="1:11" x14ac:dyDescent="0.2">
      <c r="A396" s="76" t="s">
        <v>462</v>
      </c>
      <c r="B396" s="76" t="s">
        <v>463</v>
      </c>
      <c r="C396" s="77">
        <v>983.91</v>
      </c>
      <c r="D396" s="78"/>
      <c r="K396" s="5">
        <f t="shared" si="5"/>
        <v>983.91</v>
      </c>
    </row>
    <row r="397" spans="1:11" x14ac:dyDescent="0.2">
      <c r="A397" s="76" t="s">
        <v>464</v>
      </c>
      <c r="B397" s="76" t="s">
        <v>465</v>
      </c>
      <c r="C397" s="77">
        <v>1182.8399999999999</v>
      </c>
      <c r="D397" s="78"/>
      <c r="K397" s="5">
        <f t="shared" si="5"/>
        <v>1182.8399999999999</v>
      </c>
    </row>
    <row r="398" spans="1:11" x14ac:dyDescent="0.2">
      <c r="A398" s="76" t="s">
        <v>466</v>
      </c>
      <c r="B398" s="76" t="s">
        <v>467</v>
      </c>
      <c r="C398" s="77">
        <v>485.29</v>
      </c>
      <c r="D398" s="78"/>
      <c r="K398" s="5">
        <f t="shared" ref="K398:K461" si="6">C398+D398+E398+F398+G398+H398+I398+J398</f>
        <v>485.29</v>
      </c>
    </row>
    <row r="399" spans="1:11" x14ac:dyDescent="0.2">
      <c r="A399" s="76" t="s">
        <v>468</v>
      </c>
      <c r="B399" s="76" t="s">
        <v>469</v>
      </c>
      <c r="C399" s="77">
        <v>135778.72</v>
      </c>
      <c r="D399" s="77">
        <v>3777.38</v>
      </c>
      <c r="K399" s="5">
        <f t="shared" si="6"/>
        <v>139556.1</v>
      </c>
    </row>
    <row r="400" spans="1:11" x14ac:dyDescent="0.2">
      <c r="A400" s="76" t="s">
        <v>470</v>
      </c>
      <c r="B400" s="76" t="s">
        <v>471</v>
      </c>
      <c r="C400" s="77">
        <v>975.91</v>
      </c>
      <c r="D400" s="78"/>
      <c r="K400" s="5">
        <f t="shared" si="6"/>
        <v>975.91</v>
      </c>
    </row>
    <row r="401" spans="1:11" x14ac:dyDescent="0.2">
      <c r="A401" s="76" t="s">
        <v>472</v>
      </c>
      <c r="B401" s="76" t="s">
        <v>473</v>
      </c>
      <c r="C401" s="77">
        <v>2149.69</v>
      </c>
      <c r="D401" s="78"/>
      <c r="K401" s="5">
        <f t="shared" si="6"/>
        <v>2149.69</v>
      </c>
    </row>
    <row r="402" spans="1:11" x14ac:dyDescent="0.2">
      <c r="A402" s="76" t="s">
        <v>474</v>
      </c>
      <c r="B402" s="76" t="s">
        <v>475</v>
      </c>
      <c r="C402" s="77">
        <v>610.92999999999995</v>
      </c>
      <c r="D402" s="78"/>
      <c r="K402" s="5">
        <f t="shared" si="6"/>
        <v>610.92999999999995</v>
      </c>
    </row>
    <row r="403" spans="1:11" x14ac:dyDescent="0.2">
      <c r="A403" s="76" t="s">
        <v>476</v>
      </c>
      <c r="B403" s="76" t="s">
        <v>477</v>
      </c>
      <c r="C403" s="77">
        <v>436.62</v>
      </c>
      <c r="D403" s="78"/>
      <c r="K403" s="5">
        <f t="shared" si="6"/>
        <v>436.62</v>
      </c>
    </row>
    <row r="404" spans="1:11" x14ac:dyDescent="0.2">
      <c r="A404" s="76" t="s">
        <v>478</v>
      </c>
      <c r="B404" s="76" t="s">
        <v>479</v>
      </c>
      <c r="C404" s="77">
        <v>124.45</v>
      </c>
      <c r="D404" s="78"/>
      <c r="K404" s="5">
        <f t="shared" si="6"/>
        <v>124.45</v>
      </c>
    </row>
    <row r="405" spans="1:11" x14ac:dyDescent="0.2">
      <c r="A405" s="76" t="s">
        <v>480</v>
      </c>
      <c r="B405" s="76" t="s">
        <v>481</v>
      </c>
      <c r="C405" s="77">
        <v>52728.7</v>
      </c>
      <c r="D405" s="78"/>
      <c r="K405" s="5">
        <f t="shared" si="6"/>
        <v>52728.7</v>
      </c>
    </row>
    <row r="406" spans="1:11" x14ac:dyDescent="0.2">
      <c r="A406" s="76" t="s">
        <v>482</v>
      </c>
      <c r="B406" s="76" t="s">
        <v>483</v>
      </c>
      <c r="C406" s="77">
        <v>221.99</v>
      </c>
      <c r="D406" s="78"/>
      <c r="K406" s="5">
        <f t="shared" si="6"/>
        <v>221.99</v>
      </c>
    </row>
    <row r="407" spans="1:11" x14ac:dyDescent="0.2">
      <c r="A407" s="76" t="s">
        <v>484</v>
      </c>
      <c r="B407" s="76" t="s">
        <v>485</v>
      </c>
      <c r="C407" s="77">
        <v>368.53</v>
      </c>
      <c r="D407" s="78"/>
      <c r="K407" s="5">
        <f t="shared" si="6"/>
        <v>368.53</v>
      </c>
    </row>
    <row r="408" spans="1:11" x14ac:dyDescent="0.2">
      <c r="A408" s="76" t="s">
        <v>486</v>
      </c>
      <c r="B408" s="76" t="s">
        <v>487</v>
      </c>
      <c r="C408" s="77">
        <v>5190.07</v>
      </c>
      <c r="D408" s="78"/>
      <c r="K408" s="5">
        <f t="shared" si="6"/>
        <v>5190.07</v>
      </c>
    </row>
    <row r="409" spans="1:11" x14ac:dyDescent="0.2">
      <c r="A409" s="76" t="s">
        <v>488</v>
      </c>
      <c r="B409" s="76" t="s">
        <v>489</v>
      </c>
      <c r="C409" s="77">
        <v>571.91999999999996</v>
      </c>
      <c r="D409" s="78"/>
      <c r="K409" s="5">
        <f t="shared" si="6"/>
        <v>571.91999999999996</v>
      </c>
    </row>
    <row r="410" spans="1:11" x14ac:dyDescent="0.2">
      <c r="A410" s="76" t="s">
        <v>490</v>
      </c>
      <c r="B410" s="76" t="s">
        <v>491</v>
      </c>
      <c r="C410" s="77">
        <v>235.79</v>
      </c>
      <c r="D410" s="78"/>
      <c r="K410" s="5">
        <f t="shared" si="6"/>
        <v>235.79</v>
      </c>
    </row>
    <row r="411" spans="1:11" x14ac:dyDescent="0.2">
      <c r="A411" s="76" t="s">
        <v>492</v>
      </c>
      <c r="B411" s="76" t="s">
        <v>493</v>
      </c>
      <c r="C411" s="77">
        <v>14770.3</v>
      </c>
      <c r="D411" s="78"/>
      <c r="K411" s="5">
        <f t="shared" si="6"/>
        <v>14770.3</v>
      </c>
    </row>
    <row r="412" spans="1:11" x14ac:dyDescent="0.2">
      <c r="A412" s="76" t="s">
        <v>494</v>
      </c>
      <c r="B412" s="76" t="s">
        <v>495</v>
      </c>
      <c r="C412" s="77">
        <v>4339.59</v>
      </c>
      <c r="D412" s="78"/>
      <c r="K412" s="5">
        <f t="shared" si="6"/>
        <v>4339.59</v>
      </c>
    </row>
    <row r="413" spans="1:11" x14ac:dyDescent="0.2">
      <c r="A413" s="76" t="s">
        <v>496</v>
      </c>
      <c r="B413" s="76" t="s">
        <v>497</v>
      </c>
      <c r="C413" s="77">
        <v>6624.93</v>
      </c>
      <c r="D413" s="78"/>
      <c r="K413" s="5">
        <f t="shared" si="6"/>
        <v>6624.93</v>
      </c>
    </row>
    <row r="414" spans="1:11" x14ac:dyDescent="0.2">
      <c r="A414" s="76" t="s">
        <v>498</v>
      </c>
      <c r="B414" s="76" t="s">
        <v>499</v>
      </c>
      <c r="C414" s="77">
        <v>796.86</v>
      </c>
      <c r="D414" s="78"/>
      <c r="K414" s="5">
        <f t="shared" si="6"/>
        <v>796.86</v>
      </c>
    </row>
    <row r="415" spans="1:11" x14ac:dyDescent="0.2">
      <c r="A415" s="76" t="s">
        <v>500</v>
      </c>
      <c r="B415" s="76" t="s">
        <v>501</v>
      </c>
      <c r="C415" s="77">
        <v>1718.92</v>
      </c>
      <c r="D415" s="78"/>
      <c r="K415" s="5">
        <f t="shared" si="6"/>
        <v>1718.92</v>
      </c>
    </row>
    <row r="416" spans="1:11" x14ac:dyDescent="0.2">
      <c r="A416" s="76" t="s">
        <v>502</v>
      </c>
      <c r="B416" s="76" t="s">
        <v>503</v>
      </c>
      <c r="C416" s="77">
        <v>3270.13</v>
      </c>
      <c r="D416" s="78"/>
      <c r="K416" s="5">
        <f t="shared" si="6"/>
        <v>3270.13</v>
      </c>
    </row>
    <row r="417" spans="1:11" x14ac:dyDescent="0.2">
      <c r="A417" s="76" t="s">
        <v>504</v>
      </c>
      <c r="B417" s="76" t="s">
        <v>505</v>
      </c>
      <c r="C417" s="77">
        <v>9220.6</v>
      </c>
      <c r="D417" s="78"/>
      <c r="K417" s="5">
        <f t="shared" si="6"/>
        <v>9220.6</v>
      </c>
    </row>
    <row r="418" spans="1:11" x14ac:dyDescent="0.2">
      <c r="A418" s="76" t="s">
        <v>506</v>
      </c>
      <c r="B418" s="76" t="s">
        <v>507</v>
      </c>
      <c r="C418" s="77">
        <v>369.56</v>
      </c>
      <c r="D418" s="78"/>
      <c r="K418" s="5">
        <f t="shared" si="6"/>
        <v>369.56</v>
      </c>
    </row>
    <row r="419" spans="1:11" x14ac:dyDescent="0.2">
      <c r="A419" s="76" t="s">
        <v>508</v>
      </c>
      <c r="B419" s="76" t="s">
        <v>509</v>
      </c>
      <c r="C419" s="77">
        <v>434.34</v>
      </c>
      <c r="D419" s="78"/>
      <c r="K419" s="5">
        <f t="shared" si="6"/>
        <v>434.34</v>
      </c>
    </row>
    <row r="420" spans="1:11" x14ac:dyDescent="0.2">
      <c r="A420" s="76" t="s">
        <v>510</v>
      </c>
      <c r="B420" s="76" t="s">
        <v>511</v>
      </c>
      <c r="C420" s="77">
        <v>4179.7</v>
      </c>
      <c r="D420" s="78"/>
      <c r="K420" s="5">
        <f t="shared" si="6"/>
        <v>4179.7</v>
      </c>
    </row>
    <row r="421" spans="1:11" x14ac:dyDescent="0.2">
      <c r="A421" s="76" t="s">
        <v>512</v>
      </c>
      <c r="B421" s="76" t="s">
        <v>513</v>
      </c>
      <c r="C421" s="77">
        <v>2504.25</v>
      </c>
      <c r="D421" s="78"/>
      <c r="K421" s="5">
        <f t="shared" si="6"/>
        <v>2504.25</v>
      </c>
    </row>
    <row r="422" spans="1:11" x14ac:dyDescent="0.2">
      <c r="A422" s="76" t="s">
        <v>514</v>
      </c>
      <c r="B422" s="76" t="s">
        <v>515</v>
      </c>
      <c r="C422" s="77">
        <v>7133.99</v>
      </c>
      <c r="D422" s="78"/>
      <c r="K422" s="5">
        <f t="shared" si="6"/>
        <v>7133.99</v>
      </c>
    </row>
    <row r="423" spans="1:11" x14ac:dyDescent="0.2">
      <c r="A423" s="76" t="s">
        <v>516</v>
      </c>
      <c r="B423" s="76" t="s">
        <v>517</v>
      </c>
      <c r="C423" s="77">
        <v>229.12</v>
      </c>
      <c r="D423" s="78"/>
      <c r="K423" s="5">
        <f t="shared" si="6"/>
        <v>229.12</v>
      </c>
    </row>
    <row r="424" spans="1:11" x14ac:dyDescent="0.2">
      <c r="A424" s="76" t="s">
        <v>518</v>
      </c>
      <c r="B424" s="76" t="s">
        <v>519</v>
      </c>
      <c r="C424" s="77">
        <v>4877.03</v>
      </c>
      <c r="D424" s="78"/>
      <c r="K424" s="5">
        <f t="shared" si="6"/>
        <v>4877.03</v>
      </c>
    </row>
    <row r="425" spans="1:11" x14ac:dyDescent="0.2">
      <c r="A425" s="76" t="s">
        <v>520</v>
      </c>
      <c r="B425" s="76" t="s">
        <v>521</v>
      </c>
      <c r="C425" s="77">
        <v>403.79</v>
      </c>
      <c r="D425" s="78"/>
      <c r="K425" s="5">
        <f t="shared" si="6"/>
        <v>403.79</v>
      </c>
    </row>
    <row r="426" spans="1:11" x14ac:dyDescent="0.2">
      <c r="A426" s="76" t="s">
        <v>522</v>
      </c>
      <c r="B426" s="76" t="s">
        <v>523</v>
      </c>
      <c r="C426" s="77">
        <v>8016.51</v>
      </c>
      <c r="D426" s="78"/>
      <c r="K426" s="5">
        <f t="shared" si="6"/>
        <v>8016.51</v>
      </c>
    </row>
    <row r="427" spans="1:11" x14ac:dyDescent="0.2">
      <c r="A427" s="76" t="s">
        <v>524</v>
      </c>
      <c r="B427" s="76" t="s">
        <v>525</v>
      </c>
      <c r="C427" s="77">
        <v>972.05</v>
      </c>
      <c r="D427" s="78"/>
      <c r="K427" s="5">
        <f t="shared" si="6"/>
        <v>972.05</v>
      </c>
    </row>
    <row r="428" spans="1:11" x14ac:dyDescent="0.2">
      <c r="A428" s="76" t="s">
        <v>526</v>
      </c>
      <c r="B428" s="76" t="s">
        <v>527</v>
      </c>
      <c r="C428" s="77">
        <v>820.79</v>
      </c>
      <c r="D428" s="78"/>
      <c r="K428" s="5">
        <f t="shared" si="6"/>
        <v>820.79</v>
      </c>
    </row>
    <row r="429" spans="1:11" x14ac:dyDescent="0.2">
      <c r="A429" s="76" t="s">
        <v>528</v>
      </c>
      <c r="B429" s="76" t="s">
        <v>529</v>
      </c>
      <c r="C429" s="77">
        <v>171.15</v>
      </c>
      <c r="D429" s="78"/>
      <c r="K429" s="5">
        <f t="shared" si="6"/>
        <v>171.15</v>
      </c>
    </row>
    <row r="430" spans="1:11" x14ac:dyDescent="0.2">
      <c r="A430" s="76" t="s">
        <v>530</v>
      </c>
      <c r="B430" s="76" t="s">
        <v>531</v>
      </c>
      <c r="C430" s="77">
        <v>2979.34</v>
      </c>
      <c r="D430" s="78"/>
      <c r="K430" s="5">
        <f t="shared" si="6"/>
        <v>2979.34</v>
      </c>
    </row>
    <row r="431" spans="1:11" x14ac:dyDescent="0.2">
      <c r="A431" s="76" t="s">
        <v>532</v>
      </c>
      <c r="B431" s="76" t="s">
        <v>533</v>
      </c>
      <c r="C431" s="77">
        <v>53.42</v>
      </c>
      <c r="D431" s="78"/>
      <c r="K431" s="5">
        <f t="shared" si="6"/>
        <v>53.42</v>
      </c>
    </row>
    <row r="432" spans="1:11" x14ac:dyDescent="0.2">
      <c r="A432" s="76" t="s">
        <v>534</v>
      </c>
      <c r="B432" s="76" t="s">
        <v>535</v>
      </c>
      <c r="C432" s="77">
        <v>3200.86</v>
      </c>
      <c r="D432" s="78"/>
      <c r="K432" s="5">
        <f t="shared" si="6"/>
        <v>3200.86</v>
      </c>
    </row>
    <row r="433" spans="1:11" x14ac:dyDescent="0.2">
      <c r="A433" s="76" t="s">
        <v>536</v>
      </c>
      <c r="B433" s="76" t="s">
        <v>537</v>
      </c>
      <c r="C433" s="77">
        <v>5125.55</v>
      </c>
      <c r="D433" s="78"/>
      <c r="K433" s="5">
        <f t="shared" si="6"/>
        <v>5125.55</v>
      </c>
    </row>
    <row r="434" spans="1:11" x14ac:dyDescent="0.2">
      <c r="A434" s="76" t="s">
        <v>538</v>
      </c>
      <c r="B434" s="76" t="s">
        <v>539</v>
      </c>
      <c r="C434" s="77">
        <v>343.17</v>
      </c>
      <c r="D434" s="78"/>
      <c r="K434" s="5">
        <f t="shared" si="6"/>
        <v>343.17</v>
      </c>
    </row>
    <row r="435" spans="1:11" x14ac:dyDescent="0.2">
      <c r="A435" s="76" t="s">
        <v>540</v>
      </c>
      <c r="B435" s="76" t="s">
        <v>541</v>
      </c>
      <c r="C435" s="77">
        <v>2119.4299999999998</v>
      </c>
      <c r="D435" s="78"/>
      <c r="K435" s="5">
        <f t="shared" si="6"/>
        <v>2119.4299999999998</v>
      </c>
    </row>
    <row r="436" spans="1:11" x14ac:dyDescent="0.2">
      <c r="A436" s="76" t="s">
        <v>542</v>
      </c>
      <c r="B436" s="76" t="s">
        <v>543</v>
      </c>
      <c r="C436" s="77">
        <v>644.96</v>
      </c>
      <c r="D436" s="78"/>
      <c r="K436" s="5">
        <f t="shared" si="6"/>
        <v>644.96</v>
      </c>
    </row>
    <row r="437" spans="1:11" x14ac:dyDescent="0.2">
      <c r="A437" s="76" t="s">
        <v>544</v>
      </c>
      <c r="B437" s="76" t="s">
        <v>545</v>
      </c>
      <c r="C437" s="77">
        <v>122.46</v>
      </c>
      <c r="D437" s="78"/>
      <c r="K437" s="5">
        <f t="shared" si="6"/>
        <v>122.46</v>
      </c>
    </row>
    <row r="438" spans="1:11" x14ac:dyDescent="0.2">
      <c r="A438" s="76" t="s">
        <v>546</v>
      </c>
      <c r="B438" s="76" t="s">
        <v>547</v>
      </c>
      <c r="C438" s="77">
        <v>2170.35</v>
      </c>
      <c r="D438" s="78"/>
      <c r="K438" s="5">
        <f t="shared" si="6"/>
        <v>2170.35</v>
      </c>
    </row>
    <row r="439" spans="1:11" x14ac:dyDescent="0.2">
      <c r="A439" s="76" t="s">
        <v>548</v>
      </c>
      <c r="B439" s="76" t="s">
        <v>549</v>
      </c>
      <c r="C439" s="77">
        <v>282.83</v>
      </c>
      <c r="D439" s="78"/>
      <c r="K439" s="5">
        <f t="shared" si="6"/>
        <v>282.83</v>
      </c>
    </row>
    <row r="440" spans="1:11" x14ac:dyDescent="0.2">
      <c r="A440" s="76" t="s">
        <v>550</v>
      </c>
      <c r="B440" s="76" t="s">
        <v>551</v>
      </c>
      <c r="C440" s="77">
        <v>3068.79</v>
      </c>
      <c r="D440" s="78"/>
      <c r="K440" s="5">
        <f t="shared" si="6"/>
        <v>3068.79</v>
      </c>
    </row>
    <row r="441" spans="1:11" x14ac:dyDescent="0.2">
      <c r="A441" s="76" t="s">
        <v>552</v>
      </c>
      <c r="B441" s="76" t="s">
        <v>553</v>
      </c>
      <c r="C441" s="77">
        <v>1922.45</v>
      </c>
      <c r="D441" s="78"/>
      <c r="K441" s="5">
        <f t="shared" si="6"/>
        <v>1922.45</v>
      </c>
    </row>
    <row r="442" spans="1:11" x14ac:dyDescent="0.2">
      <c r="A442" s="76" t="s">
        <v>554</v>
      </c>
      <c r="B442" s="76" t="s">
        <v>555</v>
      </c>
      <c r="C442" s="77">
        <v>1471.53</v>
      </c>
      <c r="D442" s="78"/>
      <c r="K442" s="5">
        <f t="shared" si="6"/>
        <v>1471.53</v>
      </c>
    </row>
    <row r="443" spans="1:11" x14ac:dyDescent="0.2">
      <c r="A443" s="76" t="s">
        <v>556</v>
      </c>
      <c r="B443" s="76" t="s">
        <v>557</v>
      </c>
      <c r="C443" s="77">
        <v>151486.78</v>
      </c>
      <c r="D443" s="78"/>
      <c r="K443" s="5">
        <f t="shared" si="6"/>
        <v>151486.78</v>
      </c>
    </row>
    <row r="444" spans="1:11" x14ac:dyDescent="0.2">
      <c r="A444" s="76" t="s">
        <v>558</v>
      </c>
      <c r="B444" s="76" t="s">
        <v>559</v>
      </c>
      <c r="C444" s="77">
        <v>430.81</v>
      </c>
      <c r="D444" s="78"/>
      <c r="K444" s="5">
        <f t="shared" si="6"/>
        <v>430.81</v>
      </c>
    </row>
    <row r="445" spans="1:11" x14ac:dyDescent="0.2">
      <c r="A445" s="76" t="s">
        <v>560</v>
      </c>
      <c r="B445" s="76" t="s">
        <v>561</v>
      </c>
      <c r="C445" s="77">
        <v>1876.13</v>
      </c>
      <c r="D445" s="78"/>
      <c r="K445" s="5">
        <f t="shared" si="6"/>
        <v>1876.13</v>
      </c>
    </row>
    <row r="446" spans="1:11" x14ac:dyDescent="0.2">
      <c r="A446" s="76" t="s">
        <v>562</v>
      </c>
      <c r="B446" s="76" t="s">
        <v>563</v>
      </c>
      <c r="C446" s="77">
        <v>6309.37</v>
      </c>
      <c r="D446" s="78"/>
      <c r="K446" s="5">
        <f t="shared" si="6"/>
        <v>6309.37</v>
      </c>
    </row>
    <row r="447" spans="1:11" x14ac:dyDescent="0.2">
      <c r="A447" s="76" t="s">
        <v>564</v>
      </c>
      <c r="B447" s="76" t="s">
        <v>565</v>
      </c>
      <c r="C447" s="77">
        <v>3530.23</v>
      </c>
      <c r="D447" s="78"/>
      <c r="K447" s="5">
        <f t="shared" si="6"/>
        <v>3530.23</v>
      </c>
    </row>
    <row r="448" spans="1:11" x14ac:dyDescent="0.2">
      <c r="A448" s="76" t="s">
        <v>566</v>
      </c>
      <c r="B448" s="76" t="s">
        <v>567</v>
      </c>
      <c r="C448" s="77">
        <v>5733.61</v>
      </c>
      <c r="D448" s="78"/>
      <c r="K448" s="5">
        <f t="shared" si="6"/>
        <v>5733.61</v>
      </c>
    </row>
    <row r="449" spans="1:11" x14ac:dyDescent="0.2">
      <c r="A449" s="76" t="s">
        <v>568</v>
      </c>
      <c r="B449" s="76" t="s">
        <v>569</v>
      </c>
      <c r="C449" s="77">
        <v>950.09</v>
      </c>
      <c r="D449" s="78"/>
      <c r="K449" s="5">
        <f t="shared" si="6"/>
        <v>950.09</v>
      </c>
    </row>
    <row r="450" spans="1:11" x14ac:dyDescent="0.2">
      <c r="A450" s="76" t="s">
        <v>570</v>
      </c>
      <c r="B450" s="76" t="s">
        <v>571</v>
      </c>
      <c r="C450" s="77">
        <v>7146.35</v>
      </c>
      <c r="D450" s="78"/>
      <c r="K450" s="5">
        <f t="shared" si="6"/>
        <v>7146.35</v>
      </c>
    </row>
    <row r="451" spans="1:11" x14ac:dyDescent="0.2">
      <c r="A451" s="76" t="s">
        <v>572</v>
      </c>
      <c r="B451" s="76" t="s">
        <v>573</v>
      </c>
      <c r="C451" s="77">
        <v>1753.45</v>
      </c>
      <c r="D451" s="78"/>
      <c r="K451" s="5">
        <f t="shared" si="6"/>
        <v>1753.45</v>
      </c>
    </row>
    <row r="452" spans="1:11" x14ac:dyDescent="0.2">
      <c r="A452" s="76" t="s">
        <v>574</v>
      </c>
      <c r="B452" s="76" t="s">
        <v>575</v>
      </c>
      <c r="C452" s="77">
        <v>89788.63</v>
      </c>
      <c r="D452" s="78"/>
      <c r="K452" s="5">
        <f t="shared" si="6"/>
        <v>89788.63</v>
      </c>
    </row>
    <row r="453" spans="1:11" x14ac:dyDescent="0.2">
      <c r="A453" s="76" t="s">
        <v>576</v>
      </c>
      <c r="B453" s="76" t="s">
        <v>577</v>
      </c>
      <c r="C453" s="77">
        <v>20966.93</v>
      </c>
      <c r="D453" s="78"/>
      <c r="K453" s="5">
        <f t="shared" si="6"/>
        <v>20966.93</v>
      </c>
    </row>
    <row r="454" spans="1:11" x14ac:dyDescent="0.2">
      <c r="A454" s="76" t="s">
        <v>1207</v>
      </c>
      <c r="B454" s="76" t="s">
        <v>1208</v>
      </c>
      <c r="C454" s="78"/>
      <c r="D454" s="77">
        <v>39643.949999999997</v>
      </c>
      <c r="K454" s="5">
        <f t="shared" si="6"/>
        <v>39643.949999999997</v>
      </c>
    </row>
    <row r="455" spans="1:11" x14ac:dyDescent="0.2">
      <c r="A455" s="76" t="s">
        <v>578</v>
      </c>
      <c r="B455" s="76" t="s">
        <v>579</v>
      </c>
      <c r="C455" s="77">
        <v>192.95</v>
      </c>
      <c r="D455" s="78"/>
      <c r="K455" s="5">
        <f t="shared" si="6"/>
        <v>192.95</v>
      </c>
    </row>
    <row r="456" spans="1:11" x14ac:dyDescent="0.2">
      <c r="A456" s="76" t="s">
        <v>580</v>
      </c>
      <c r="B456" s="76" t="s">
        <v>581</v>
      </c>
      <c r="C456" s="77">
        <v>1280.56</v>
      </c>
      <c r="D456" s="78"/>
      <c r="K456" s="5">
        <f t="shared" si="6"/>
        <v>1280.56</v>
      </c>
    </row>
    <row r="457" spans="1:11" x14ac:dyDescent="0.2">
      <c r="A457" s="76" t="s">
        <v>582</v>
      </c>
      <c r="B457" s="76" t="s">
        <v>583</v>
      </c>
      <c r="C457" s="77">
        <v>417479.73</v>
      </c>
      <c r="D457" s="78"/>
      <c r="K457" s="5">
        <f t="shared" si="6"/>
        <v>417479.73</v>
      </c>
    </row>
    <row r="458" spans="1:11" x14ac:dyDescent="0.2">
      <c r="A458" s="76" t="s">
        <v>584</v>
      </c>
      <c r="B458" s="76" t="s">
        <v>585</v>
      </c>
      <c r="C458" s="77">
        <v>1546.13</v>
      </c>
      <c r="D458" s="78"/>
      <c r="K458" s="5">
        <f t="shared" si="6"/>
        <v>1546.13</v>
      </c>
    </row>
    <row r="459" spans="1:11" x14ac:dyDescent="0.2">
      <c r="A459" s="76" t="s">
        <v>586</v>
      </c>
      <c r="B459" s="76" t="s">
        <v>587</v>
      </c>
      <c r="C459" s="77">
        <v>4708.88</v>
      </c>
      <c r="D459" s="78"/>
      <c r="K459" s="5">
        <f t="shared" si="6"/>
        <v>4708.88</v>
      </c>
    </row>
    <row r="460" spans="1:11" x14ac:dyDescent="0.2">
      <c r="A460" s="76" t="s">
        <v>588</v>
      </c>
      <c r="B460" s="76" t="s">
        <v>589</v>
      </c>
      <c r="C460" s="77">
        <v>5388.72</v>
      </c>
      <c r="D460" s="78"/>
      <c r="K460" s="5">
        <f t="shared" si="6"/>
        <v>5388.72</v>
      </c>
    </row>
    <row r="461" spans="1:11" x14ac:dyDescent="0.2">
      <c r="A461" s="76" t="s">
        <v>590</v>
      </c>
      <c r="B461" s="76" t="s">
        <v>591</v>
      </c>
      <c r="C461" s="77">
        <v>1193.02</v>
      </c>
      <c r="D461" s="78"/>
      <c r="K461" s="5">
        <f t="shared" si="6"/>
        <v>1193.02</v>
      </c>
    </row>
    <row r="462" spans="1:11" x14ac:dyDescent="0.2">
      <c r="A462" s="76" t="s">
        <v>592</v>
      </c>
      <c r="B462" s="76" t="s">
        <v>593</v>
      </c>
      <c r="C462" s="77">
        <v>6719.56</v>
      </c>
      <c r="D462" s="78"/>
      <c r="K462" s="5">
        <f t="shared" ref="K462:K525" si="7">C462+D462+E462+F462+G462+H462+I462+J462</f>
        <v>6719.56</v>
      </c>
    </row>
    <row r="463" spans="1:11" x14ac:dyDescent="0.2">
      <c r="A463" s="76" t="s">
        <v>594</v>
      </c>
      <c r="B463" s="76" t="s">
        <v>595</v>
      </c>
      <c r="C463" s="77">
        <v>23139.33</v>
      </c>
      <c r="D463" s="78"/>
      <c r="K463" s="5">
        <f t="shared" si="7"/>
        <v>23139.33</v>
      </c>
    </row>
    <row r="464" spans="1:11" x14ac:dyDescent="0.2">
      <c r="A464" s="76" t="s">
        <v>596</v>
      </c>
      <c r="B464" s="76" t="s">
        <v>597</v>
      </c>
      <c r="C464" s="77">
        <v>10730.81</v>
      </c>
      <c r="D464" s="78"/>
      <c r="K464" s="5">
        <f t="shared" si="7"/>
        <v>10730.81</v>
      </c>
    </row>
    <row r="465" spans="1:11" x14ac:dyDescent="0.2">
      <c r="A465" s="76" t="s">
        <v>598</v>
      </c>
      <c r="B465" s="76" t="s">
        <v>599</v>
      </c>
      <c r="C465" s="77">
        <v>841.98</v>
      </c>
      <c r="D465" s="78"/>
      <c r="K465" s="5">
        <f t="shared" si="7"/>
        <v>841.98</v>
      </c>
    </row>
    <row r="466" spans="1:11" x14ac:dyDescent="0.2">
      <c r="A466" s="76" t="s">
        <v>600</v>
      </c>
      <c r="B466" s="76" t="s">
        <v>601</v>
      </c>
      <c r="C466" s="77">
        <v>415.58</v>
      </c>
      <c r="D466" s="78"/>
      <c r="K466" s="5">
        <f t="shared" si="7"/>
        <v>415.58</v>
      </c>
    </row>
    <row r="467" spans="1:11" x14ac:dyDescent="0.2">
      <c r="A467" s="76" t="s">
        <v>602</v>
      </c>
      <c r="B467" s="76" t="s">
        <v>603</v>
      </c>
      <c r="C467" s="77">
        <v>1753.98</v>
      </c>
      <c r="D467" s="78"/>
      <c r="K467" s="5">
        <f t="shared" si="7"/>
        <v>1753.98</v>
      </c>
    </row>
    <row r="468" spans="1:11" x14ac:dyDescent="0.2">
      <c r="A468" s="76" t="s">
        <v>604</v>
      </c>
      <c r="B468" s="76" t="s">
        <v>605</v>
      </c>
      <c r="C468" s="77">
        <v>4284.96</v>
      </c>
      <c r="D468" s="78"/>
      <c r="K468" s="5">
        <f t="shared" si="7"/>
        <v>4284.96</v>
      </c>
    </row>
    <row r="469" spans="1:11" x14ac:dyDescent="0.2">
      <c r="A469" s="76" t="s">
        <v>606</v>
      </c>
      <c r="B469" s="76" t="s">
        <v>607</v>
      </c>
      <c r="C469" s="77">
        <v>576.47</v>
      </c>
      <c r="D469" s="78"/>
      <c r="K469" s="5">
        <f t="shared" si="7"/>
        <v>576.47</v>
      </c>
    </row>
    <row r="470" spans="1:11" x14ac:dyDescent="0.2">
      <c r="A470" s="76" t="s">
        <v>608</v>
      </c>
      <c r="B470" s="76" t="s">
        <v>609</v>
      </c>
      <c r="C470" s="77">
        <v>3426.51</v>
      </c>
      <c r="D470" s="78"/>
      <c r="K470" s="5">
        <f t="shared" si="7"/>
        <v>3426.51</v>
      </c>
    </row>
    <row r="471" spans="1:11" x14ac:dyDescent="0.2">
      <c r="A471" s="76" t="s">
        <v>610</v>
      </c>
      <c r="B471" s="76" t="s">
        <v>611</v>
      </c>
      <c r="C471" s="77">
        <v>4236.04</v>
      </c>
      <c r="D471" s="78"/>
      <c r="K471" s="5">
        <f t="shared" si="7"/>
        <v>4236.04</v>
      </c>
    </row>
    <row r="472" spans="1:11" x14ac:dyDescent="0.2">
      <c r="A472" s="76" t="s">
        <v>612</v>
      </c>
      <c r="B472" s="76" t="s">
        <v>613</v>
      </c>
      <c r="C472" s="77">
        <v>24670.27</v>
      </c>
      <c r="D472" s="78"/>
      <c r="K472" s="5">
        <f t="shared" si="7"/>
        <v>24670.27</v>
      </c>
    </row>
    <row r="473" spans="1:11" x14ac:dyDescent="0.2">
      <c r="A473" s="76" t="s">
        <v>614</v>
      </c>
      <c r="B473" s="76" t="s">
        <v>615</v>
      </c>
      <c r="C473" s="77">
        <v>392.65</v>
      </c>
      <c r="D473" s="78"/>
      <c r="K473" s="5">
        <f t="shared" si="7"/>
        <v>392.65</v>
      </c>
    </row>
    <row r="474" spans="1:11" x14ac:dyDescent="0.2">
      <c r="A474" s="76" t="s">
        <v>616</v>
      </c>
      <c r="B474" s="76" t="s">
        <v>617</v>
      </c>
      <c r="C474" s="77">
        <v>484.11</v>
      </c>
      <c r="D474" s="78"/>
      <c r="K474" s="5">
        <f t="shared" si="7"/>
        <v>484.11</v>
      </c>
    </row>
    <row r="475" spans="1:11" x14ac:dyDescent="0.2">
      <c r="A475" s="76" t="s">
        <v>618</v>
      </c>
      <c r="B475" s="76" t="s">
        <v>619</v>
      </c>
      <c r="C475" s="77">
        <v>395.9</v>
      </c>
      <c r="D475" s="78"/>
      <c r="K475" s="5">
        <f t="shared" si="7"/>
        <v>395.9</v>
      </c>
    </row>
    <row r="476" spans="1:11" x14ac:dyDescent="0.2">
      <c r="A476" s="76" t="s">
        <v>620</v>
      </c>
      <c r="B476" s="76" t="s">
        <v>621</v>
      </c>
      <c r="C476" s="77">
        <v>8533.99</v>
      </c>
      <c r="D476" s="78"/>
      <c r="K476" s="5">
        <f t="shared" si="7"/>
        <v>8533.99</v>
      </c>
    </row>
    <row r="477" spans="1:11" x14ac:dyDescent="0.2">
      <c r="A477" s="76" t="s">
        <v>622</v>
      </c>
      <c r="B477" s="76" t="s">
        <v>623</v>
      </c>
      <c r="C477" s="77">
        <v>3256.95</v>
      </c>
      <c r="D477" s="78"/>
      <c r="K477" s="5">
        <f t="shared" si="7"/>
        <v>3256.95</v>
      </c>
    </row>
    <row r="478" spans="1:11" x14ac:dyDescent="0.2">
      <c r="A478" s="76" t="s">
        <v>624</v>
      </c>
      <c r="B478" s="76" t="s">
        <v>625</v>
      </c>
      <c r="C478" s="77">
        <v>525.53</v>
      </c>
      <c r="D478" s="78"/>
      <c r="K478" s="5">
        <f t="shared" si="7"/>
        <v>525.53</v>
      </c>
    </row>
    <row r="479" spans="1:11" x14ac:dyDescent="0.2">
      <c r="A479" s="76" t="s">
        <v>626</v>
      </c>
      <c r="B479" s="76" t="s">
        <v>627</v>
      </c>
      <c r="C479" s="77">
        <v>394.46</v>
      </c>
      <c r="D479" s="78"/>
      <c r="K479" s="5">
        <f t="shared" si="7"/>
        <v>394.46</v>
      </c>
    </row>
    <row r="480" spans="1:11" x14ac:dyDescent="0.2">
      <c r="A480" s="76" t="s">
        <v>628</v>
      </c>
      <c r="B480" s="76" t="s">
        <v>629</v>
      </c>
      <c r="C480" s="77">
        <v>913.05</v>
      </c>
      <c r="D480" s="78"/>
      <c r="K480" s="5">
        <f t="shared" si="7"/>
        <v>913.05</v>
      </c>
    </row>
    <row r="481" spans="1:11" x14ac:dyDescent="0.2">
      <c r="A481" s="76" t="s">
        <v>630</v>
      </c>
      <c r="B481" s="76" t="s">
        <v>631</v>
      </c>
      <c r="C481" s="77">
        <v>805.1</v>
      </c>
      <c r="D481" s="78"/>
      <c r="K481" s="5">
        <f t="shared" si="7"/>
        <v>805.1</v>
      </c>
    </row>
    <row r="482" spans="1:11" x14ac:dyDescent="0.2">
      <c r="A482" s="76" t="s">
        <v>632</v>
      </c>
      <c r="B482" s="76" t="s">
        <v>633</v>
      </c>
      <c r="C482" s="77">
        <v>489.02</v>
      </c>
      <c r="D482" s="78"/>
      <c r="K482" s="5">
        <f t="shared" si="7"/>
        <v>489.02</v>
      </c>
    </row>
    <row r="483" spans="1:11" x14ac:dyDescent="0.2">
      <c r="A483" s="76" t="s">
        <v>634</v>
      </c>
      <c r="B483" s="76" t="s">
        <v>635</v>
      </c>
      <c r="C483" s="77">
        <v>591.97</v>
      </c>
      <c r="D483" s="78"/>
      <c r="K483" s="5">
        <f t="shared" si="7"/>
        <v>591.97</v>
      </c>
    </row>
    <row r="484" spans="1:11" x14ac:dyDescent="0.2">
      <c r="A484" s="76" t="s">
        <v>636</v>
      </c>
      <c r="B484" s="76" t="s">
        <v>637</v>
      </c>
      <c r="C484" s="77">
        <v>1481.81</v>
      </c>
      <c r="D484" s="78"/>
      <c r="K484" s="5">
        <f t="shared" si="7"/>
        <v>1481.81</v>
      </c>
    </row>
    <row r="485" spans="1:11" x14ac:dyDescent="0.2">
      <c r="A485" s="76" t="s">
        <v>638</v>
      </c>
      <c r="B485" s="76" t="s">
        <v>639</v>
      </c>
      <c r="C485" s="77">
        <v>4090.25</v>
      </c>
      <c r="D485" s="78"/>
      <c r="K485" s="5">
        <f t="shared" si="7"/>
        <v>4090.25</v>
      </c>
    </row>
    <row r="486" spans="1:11" x14ac:dyDescent="0.2">
      <c r="A486" s="76" t="s">
        <v>640</v>
      </c>
      <c r="B486" s="76" t="s">
        <v>641</v>
      </c>
      <c r="C486" s="77">
        <v>4036.38</v>
      </c>
      <c r="D486" s="78"/>
      <c r="K486" s="5">
        <f t="shared" si="7"/>
        <v>4036.38</v>
      </c>
    </row>
    <row r="487" spans="1:11" x14ac:dyDescent="0.2">
      <c r="A487" s="76" t="s">
        <v>642</v>
      </c>
      <c r="B487" s="76" t="s">
        <v>643</v>
      </c>
      <c r="C487" s="77">
        <v>490.55</v>
      </c>
      <c r="D487" s="78"/>
      <c r="K487" s="5">
        <f t="shared" si="7"/>
        <v>490.55</v>
      </c>
    </row>
    <row r="488" spans="1:11" x14ac:dyDescent="0.2">
      <c r="A488" s="76" t="s">
        <v>644</v>
      </c>
      <c r="B488" s="76" t="s">
        <v>645</v>
      </c>
      <c r="C488" s="77">
        <v>1587.42</v>
      </c>
      <c r="D488" s="78"/>
      <c r="K488" s="5">
        <f t="shared" si="7"/>
        <v>1587.42</v>
      </c>
    </row>
    <row r="489" spans="1:11" x14ac:dyDescent="0.2">
      <c r="A489" s="76" t="s">
        <v>646</v>
      </c>
      <c r="B489" s="76" t="s">
        <v>647</v>
      </c>
      <c r="C489" s="77">
        <v>398.69</v>
      </c>
      <c r="D489" s="78"/>
      <c r="K489" s="5">
        <f t="shared" si="7"/>
        <v>398.69</v>
      </c>
    </row>
    <row r="490" spans="1:11" x14ac:dyDescent="0.2">
      <c r="A490" s="76" t="s">
        <v>648</v>
      </c>
      <c r="B490" s="76" t="s">
        <v>649</v>
      </c>
      <c r="C490" s="77">
        <v>1381.38</v>
      </c>
      <c r="D490" s="78"/>
      <c r="K490" s="5">
        <f t="shared" si="7"/>
        <v>1381.38</v>
      </c>
    </row>
    <row r="491" spans="1:11" x14ac:dyDescent="0.2">
      <c r="A491" s="76" t="s">
        <v>650</v>
      </c>
      <c r="B491" s="76" t="s">
        <v>651</v>
      </c>
      <c r="C491" s="77">
        <v>395.12</v>
      </c>
      <c r="D491" s="78"/>
      <c r="K491" s="5">
        <f t="shared" si="7"/>
        <v>395.12</v>
      </c>
    </row>
    <row r="492" spans="1:11" x14ac:dyDescent="0.2">
      <c r="A492" s="76" t="s">
        <v>652</v>
      </c>
      <c r="B492" s="76" t="s">
        <v>653</v>
      </c>
      <c r="C492" s="77">
        <v>396.45</v>
      </c>
      <c r="D492" s="78"/>
      <c r="K492" s="5">
        <f t="shared" si="7"/>
        <v>396.45</v>
      </c>
    </row>
    <row r="493" spans="1:11" x14ac:dyDescent="0.2">
      <c r="A493" s="76" t="s">
        <v>654</v>
      </c>
      <c r="B493" s="76" t="s">
        <v>655</v>
      </c>
      <c r="C493" s="77">
        <v>546.66999999999996</v>
      </c>
      <c r="D493" s="78"/>
      <c r="K493" s="5">
        <f t="shared" si="7"/>
        <v>546.66999999999996</v>
      </c>
    </row>
    <row r="494" spans="1:11" x14ac:dyDescent="0.2">
      <c r="A494" s="76" t="s">
        <v>656</v>
      </c>
      <c r="B494" s="76" t="s">
        <v>657</v>
      </c>
      <c r="C494" s="77">
        <v>2117.34</v>
      </c>
      <c r="D494" s="78"/>
      <c r="K494" s="5">
        <f t="shared" si="7"/>
        <v>2117.34</v>
      </c>
    </row>
    <row r="495" spans="1:11" x14ac:dyDescent="0.2">
      <c r="A495" s="76" t="s">
        <v>658</v>
      </c>
      <c r="B495" s="76" t="s">
        <v>659</v>
      </c>
      <c r="C495" s="77">
        <v>2073.12</v>
      </c>
      <c r="D495" s="78"/>
      <c r="K495" s="5">
        <f t="shared" si="7"/>
        <v>2073.12</v>
      </c>
    </row>
    <row r="496" spans="1:11" x14ac:dyDescent="0.2">
      <c r="A496" s="76" t="s">
        <v>660</v>
      </c>
      <c r="B496" s="76" t="s">
        <v>661</v>
      </c>
      <c r="C496" s="77">
        <v>336.43</v>
      </c>
      <c r="D496" s="78"/>
      <c r="K496" s="5">
        <f t="shared" si="7"/>
        <v>336.43</v>
      </c>
    </row>
    <row r="497" spans="1:11" x14ac:dyDescent="0.2">
      <c r="A497" s="76" t="s">
        <v>662</v>
      </c>
      <c r="B497" s="76" t="s">
        <v>663</v>
      </c>
      <c r="C497" s="77">
        <v>671.41</v>
      </c>
      <c r="D497" s="78"/>
      <c r="K497" s="5">
        <f t="shared" si="7"/>
        <v>671.41</v>
      </c>
    </row>
    <row r="498" spans="1:11" x14ac:dyDescent="0.2">
      <c r="A498" s="76" t="s">
        <v>664</v>
      </c>
      <c r="B498" s="76" t="s">
        <v>665</v>
      </c>
      <c r="C498" s="77">
        <v>1479.93</v>
      </c>
      <c r="D498" s="78"/>
      <c r="K498" s="5">
        <f t="shared" si="7"/>
        <v>1479.93</v>
      </c>
    </row>
    <row r="499" spans="1:11" x14ac:dyDescent="0.2">
      <c r="A499" s="76" t="s">
        <v>666</v>
      </c>
      <c r="B499" s="76" t="s">
        <v>667</v>
      </c>
      <c r="C499" s="77">
        <v>1159.6300000000001</v>
      </c>
      <c r="D499" s="78"/>
      <c r="K499" s="5">
        <f t="shared" si="7"/>
        <v>1159.6300000000001</v>
      </c>
    </row>
    <row r="500" spans="1:11" x14ac:dyDescent="0.2">
      <c r="A500" s="76" t="s">
        <v>668</v>
      </c>
      <c r="B500" s="76" t="s">
        <v>669</v>
      </c>
      <c r="C500" s="77">
        <v>509.8</v>
      </c>
      <c r="D500" s="78"/>
      <c r="K500" s="5">
        <f t="shared" si="7"/>
        <v>509.8</v>
      </c>
    </row>
    <row r="501" spans="1:11" x14ac:dyDescent="0.2">
      <c r="A501" s="76" t="s">
        <v>670</v>
      </c>
      <c r="B501" s="76" t="s">
        <v>671</v>
      </c>
      <c r="C501" s="77">
        <v>152.59</v>
      </c>
      <c r="D501" s="78"/>
      <c r="K501" s="5">
        <f t="shared" si="7"/>
        <v>152.59</v>
      </c>
    </row>
    <row r="502" spans="1:11" x14ac:dyDescent="0.2">
      <c r="A502" s="76" t="s">
        <v>672</v>
      </c>
      <c r="B502" s="76" t="s">
        <v>673</v>
      </c>
      <c r="C502" s="77">
        <v>681.21</v>
      </c>
      <c r="D502" s="78"/>
      <c r="K502" s="5">
        <f t="shared" si="7"/>
        <v>681.21</v>
      </c>
    </row>
    <row r="503" spans="1:11" x14ac:dyDescent="0.2">
      <c r="A503" s="76" t="s">
        <v>674</v>
      </c>
      <c r="B503" s="76" t="s">
        <v>675</v>
      </c>
      <c r="C503" s="77">
        <v>1305.44</v>
      </c>
      <c r="D503" s="78"/>
      <c r="K503" s="5">
        <f t="shared" si="7"/>
        <v>1305.44</v>
      </c>
    </row>
    <row r="504" spans="1:11" x14ac:dyDescent="0.2">
      <c r="A504" s="76" t="s">
        <v>676</v>
      </c>
      <c r="B504" s="76" t="s">
        <v>677</v>
      </c>
      <c r="C504" s="77">
        <v>322.23</v>
      </c>
      <c r="D504" s="78"/>
      <c r="K504" s="5">
        <f t="shared" si="7"/>
        <v>322.23</v>
      </c>
    </row>
    <row r="505" spans="1:11" x14ac:dyDescent="0.2">
      <c r="A505" s="76" t="s">
        <v>678</v>
      </c>
      <c r="B505" s="76" t="s">
        <v>679</v>
      </c>
      <c r="C505" s="77">
        <v>394.89</v>
      </c>
      <c r="D505" s="78"/>
      <c r="K505" s="5">
        <f t="shared" si="7"/>
        <v>394.89</v>
      </c>
    </row>
    <row r="506" spans="1:11" x14ac:dyDescent="0.2">
      <c r="A506" s="76" t="s">
        <v>680</v>
      </c>
      <c r="B506" s="76" t="s">
        <v>681</v>
      </c>
      <c r="C506" s="77">
        <v>1936.14</v>
      </c>
      <c r="D506" s="78"/>
      <c r="K506" s="5">
        <f t="shared" si="7"/>
        <v>1936.14</v>
      </c>
    </row>
    <row r="507" spans="1:11" x14ac:dyDescent="0.2">
      <c r="A507" s="76" t="s">
        <v>682</v>
      </c>
      <c r="B507" s="76" t="s">
        <v>683</v>
      </c>
      <c r="C507" s="77">
        <v>395.06</v>
      </c>
      <c r="D507" s="78"/>
      <c r="K507" s="5">
        <f t="shared" si="7"/>
        <v>395.06</v>
      </c>
    </row>
    <row r="508" spans="1:11" x14ac:dyDescent="0.2">
      <c r="A508" s="76" t="s">
        <v>684</v>
      </c>
      <c r="B508" s="76" t="s">
        <v>685</v>
      </c>
      <c r="C508" s="77">
        <v>502.1</v>
      </c>
      <c r="D508" s="78"/>
      <c r="K508" s="5">
        <f t="shared" si="7"/>
        <v>502.1</v>
      </c>
    </row>
    <row r="509" spans="1:11" x14ac:dyDescent="0.2">
      <c r="A509" s="76" t="s">
        <v>686</v>
      </c>
      <c r="B509" s="76" t="s">
        <v>687</v>
      </c>
      <c r="C509" s="77">
        <v>355.34</v>
      </c>
      <c r="D509" s="78"/>
      <c r="K509" s="5">
        <f t="shared" si="7"/>
        <v>355.34</v>
      </c>
    </row>
    <row r="510" spans="1:11" x14ac:dyDescent="0.2">
      <c r="A510" s="76" t="s">
        <v>688</v>
      </c>
      <c r="B510" s="76" t="s">
        <v>689</v>
      </c>
      <c r="C510" s="77">
        <v>152.47999999999999</v>
      </c>
      <c r="D510" s="78"/>
      <c r="K510" s="5">
        <f t="shared" si="7"/>
        <v>152.47999999999999</v>
      </c>
    </row>
    <row r="511" spans="1:11" x14ac:dyDescent="0.2">
      <c r="A511" s="76" t="s">
        <v>690</v>
      </c>
      <c r="B511" s="76" t="s">
        <v>691</v>
      </c>
      <c r="C511" s="77">
        <v>394.28</v>
      </c>
      <c r="D511" s="78"/>
      <c r="K511" s="5">
        <f t="shared" si="7"/>
        <v>394.28</v>
      </c>
    </row>
    <row r="512" spans="1:11" x14ac:dyDescent="0.2">
      <c r="A512" s="76" t="s">
        <v>692</v>
      </c>
      <c r="B512" s="76" t="s">
        <v>693</v>
      </c>
      <c r="C512" s="77">
        <v>1125.47</v>
      </c>
      <c r="D512" s="78"/>
      <c r="K512" s="5">
        <f t="shared" si="7"/>
        <v>1125.47</v>
      </c>
    </row>
    <row r="513" spans="1:11" x14ac:dyDescent="0.2">
      <c r="A513" s="76" t="s">
        <v>694</v>
      </c>
      <c r="B513" s="76" t="s">
        <v>695</v>
      </c>
      <c r="C513" s="77">
        <v>1440.29</v>
      </c>
      <c r="D513" s="78"/>
      <c r="K513" s="5">
        <f t="shared" si="7"/>
        <v>1440.29</v>
      </c>
    </row>
    <row r="514" spans="1:11" x14ac:dyDescent="0.2">
      <c r="A514" s="76" t="s">
        <v>696</v>
      </c>
      <c r="B514" s="76" t="s">
        <v>697</v>
      </c>
      <c r="C514" s="77">
        <v>490.07</v>
      </c>
      <c r="D514" s="78"/>
      <c r="K514" s="5">
        <f t="shared" si="7"/>
        <v>490.07</v>
      </c>
    </row>
    <row r="515" spans="1:11" x14ac:dyDescent="0.2">
      <c r="A515" s="76" t="s">
        <v>698</v>
      </c>
      <c r="B515" s="76" t="s">
        <v>699</v>
      </c>
      <c r="C515" s="77">
        <v>256.52999999999997</v>
      </c>
      <c r="D515" s="78"/>
      <c r="K515" s="5">
        <f t="shared" si="7"/>
        <v>256.52999999999997</v>
      </c>
    </row>
    <row r="516" spans="1:11" x14ac:dyDescent="0.2">
      <c r="A516" s="76" t="s">
        <v>700</v>
      </c>
      <c r="B516" s="76" t="s">
        <v>701</v>
      </c>
      <c r="C516" s="77">
        <v>853.6</v>
      </c>
      <c r="D516" s="78"/>
      <c r="K516" s="5">
        <f t="shared" si="7"/>
        <v>853.6</v>
      </c>
    </row>
    <row r="517" spans="1:11" x14ac:dyDescent="0.2">
      <c r="A517" s="76" t="s">
        <v>702</v>
      </c>
      <c r="B517" s="76" t="s">
        <v>703</v>
      </c>
      <c r="C517" s="77">
        <v>2378.7800000000002</v>
      </c>
      <c r="D517" s="78"/>
      <c r="K517" s="5">
        <f t="shared" si="7"/>
        <v>2378.7800000000002</v>
      </c>
    </row>
    <row r="518" spans="1:11" x14ac:dyDescent="0.2">
      <c r="A518" s="76" t="s">
        <v>704</v>
      </c>
      <c r="B518" s="76" t="s">
        <v>705</v>
      </c>
      <c r="C518" s="77">
        <v>1290.7</v>
      </c>
      <c r="D518" s="78"/>
      <c r="K518" s="5">
        <f t="shared" si="7"/>
        <v>1290.7</v>
      </c>
    </row>
    <row r="519" spans="1:11" x14ac:dyDescent="0.2">
      <c r="A519" s="76" t="s">
        <v>706</v>
      </c>
      <c r="B519" s="76" t="s">
        <v>707</v>
      </c>
      <c r="C519" s="77">
        <v>396.09</v>
      </c>
      <c r="D519" s="78"/>
      <c r="K519" s="5">
        <f t="shared" si="7"/>
        <v>396.09</v>
      </c>
    </row>
    <row r="520" spans="1:11" x14ac:dyDescent="0.2">
      <c r="A520" s="76" t="s">
        <v>708</v>
      </c>
      <c r="B520" s="76" t="s">
        <v>709</v>
      </c>
      <c r="C520" s="77">
        <v>1162.6600000000001</v>
      </c>
      <c r="D520" s="78"/>
      <c r="K520" s="5">
        <f t="shared" si="7"/>
        <v>1162.6600000000001</v>
      </c>
    </row>
    <row r="521" spans="1:11" x14ac:dyDescent="0.2">
      <c r="A521" s="76" t="s">
        <v>710</v>
      </c>
      <c r="B521" s="76" t="s">
        <v>711</v>
      </c>
      <c r="C521" s="77">
        <v>715.55</v>
      </c>
      <c r="D521" s="78"/>
      <c r="K521" s="5">
        <f t="shared" si="7"/>
        <v>715.55</v>
      </c>
    </row>
    <row r="522" spans="1:11" x14ac:dyDescent="0.2">
      <c r="A522" s="76" t="s">
        <v>712</v>
      </c>
      <c r="B522" s="76" t="s">
        <v>713</v>
      </c>
      <c r="C522" s="77">
        <v>2354.08</v>
      </c>
      <c r="D522" s="78"/>
      <c r="K522" s="5">
        <f t="shared" si="7"/>
        <v>2354.08</v>
      </c>
    </row>
    <row r="523" spans="1:11" x14ac:dyDescent="0.2">
      <c r="A523" s="76" t="s">
        <v>714</v>
      </c>
      <c r="B523" s="76" t="s">
        <v>715</v>
      </c>
      <c r="C523" s="77">
        <v>154.47999999999999</v>
      </c>
      <c r="D523" s="78"/>
      <c r="K523" s="5">
        <f t="shared" si="7"/>
        <v>154.47999999999999</v>
      </c>
    </row>
    <row r="524" spans="1:11" x14ac:dyDescent="0.2">
      <c r="A524" s="76" t="s">
        <v>716</v>
      </c>
      <c r="B524" s="76" t="s">
        <v>717</v>
      </c>
      <c r="C524" s="77">
        <v>1978.21</v>
      </c>
      <c r="D524" s="78"/>
      <c r="K524" s="5">
        <f t="shared" si="7"/>
        <v>1978.21</v>
      </c>
    </row>
    <row r="525" spans="1:11" x14ac:dyDescent="0.2">
      <c r="A525" s="76" t="s">
        <v>718</v>
      </c>
      <c r="B525" s="76" t="s">
        <v>719</v>
      </c>
      <c r="C525" s="77">
        <v>1160.6099999999999</v>
      </c>
      <c r="D525" s="78"/>
      <c r="K525" s="5">
        <f t="shared" si="7"/>
        <v>1160.6099999999999</v>
      </c>
    </row>
    <row r="526" spans="1:11" x14ac:dyDescent="0.2">
      <c r="A526" s="76" t="s">
        <v>720</v>
      </c>
      <c r="B526" s="76" t="s">
        <v>721</v>
      </c>
      <c r="C526" s="77">
        <v>502.58</v>
      </c>
      <c r="D526" s="78"/>
      <c r="K526" s="5">
        <f t="shared" ref="K526:K579" si="8">C526+D526+E526+F526+G526+H526+I526+J526</f>
        <v>502.58</v>
      </c>
    </row>
    <row r="527" spans="1:11" x14ac:dyDescent="0.2">
      <c r="A527" s="76" t="s">
        <v>722</v>
      </c>
      <c r="B527" s="76" t="s">
        <v>723</v>
      </c>
      <c r="C527" s="77">
        <v>1399.26</v>
      </c>
      <c r="D527" s="78"/>
      <c r="K527" s="5">
        <f t="shared" si="8"/>
        <v>1399.26</v>
      </c>
    </row>
    <row r="528" spans="1:11" x14ac:dyDescent="0.2">
      <c r="A528" s="76" t="s">
        <v>724</v>
      </c>
      <c r="B528" s="76" t="s">
        <v>725</v>
      </c>
      <c r="C528" s="77">
        <v>397.59</v>
      </c>
      <c r="D528" s="78"/>
      <c r="K528" s="5">
        <f t="shared" si="8"/>
        <v>397.59</v>
      </c>
    </row>
    <row r="529" spans="1:11" x14ac:dyDescent="0.2">
      <c r="A529" s="76" t="s">
        <v>726</v>
      </c>
      <c r="B529" s="76" t="s">
        <v>727</v>
      </c>
      <c r="C529" s="77">
        <v>153.11000000000001</v>
      </c>
      <c r="D529" s="78"/>
      <c r="K529" s="5">
        <f t="shared" si="8"/>
        <v>153.11000000000001</v>
      </c>
    </row>
    <row r="530" spans="1:11" x14ac:dyDescent="0.2">
      <c r="A530" s="76" t="s">
        <v>728</v>
      </c>
      <c r="B530" s="76" t="s">
        <v>729</v>
      </c>
      <c r="C530" s="77">
        <v>138.13</v>
      </c>
      <c r="D530" s="78"/>
      <c r="K530" s="5">
        <f t="shared" si="8"/>
        <v>138.13</v>
      </c>
    </row>
    <row r="531" spans="1:11" x14ac:dyDescent="0.2">
      <c r="A531" s="76" t="s">
        <v>730</v>
      </c>
      <c r="B531" s="76" t="s">
        <v>731</v>
      </c>
      <c r="C531" s="77">
        <v>394.16</v>
      </c>
      <c r="D531" s="78"/>
      <c r="K531" s="5">
        <f t="shared" si="8"/>
        <v>394.16</v>
      </c>
    </row>
    <row r="532" spans="1:11" x14ac:dyDescent="0.2">
      <c r="A532" s="76" t="s">
        <v>732</v>
      </c>
      <c r="B532" s="76" t="s">
        <v>733</v>
      </c>
      <c r="C532" s="77">
        <v>396.75</v>
      </c>
      <c r="D532" s="78"/>
      <c r="K532" s="5">
        <f t="shared" si="8"/>
        <v>396.75</v>
      </c>
    </row>
    <row r="533" spans="1:11" x14ac:dyDescent="0.2">
      <c r="A533" s="76" t="s">
        <v>734</v>
      </c>
      <c r="B533" s="76" t="s">
        <v>735</v>
      </c>
      <c r="C533" s="77">
        <v>395.67</v>
      </c>
      <c r="D533" s="78"/>
      <c r="K533" s="5">
        <f t="shared" si="8"/>
        <v>395.67</v>
      </c>
    </row>
    <row r="534" spans="1:11" x14ac:dyDescent="0.2">
      <c r="A534" s="76" t="s">
        <v>736</v>
      </c>
      <c r="B534" s="76" t="s">
        <v>737</v>
      </c>
      <c r="C534" s="77">
        <v>301.47000000000003</v>
      </c>
      <c r="D534" s="78"/>
      <c r="K534" s="5">
        <f t="shared" si="8"/>
        <v>301.47000000000003</v>
      </c>
    </row>
    <row r="535" spans="1:11" x14ac:dyDescent="0.2">
      <c r="A535" s="76" t="s">
        <v>738</v>
      </c>
      <c r="B535" s="76" t="s">
        <v>739</v>
      </c>
      <c r="C535" s="77">
        <v>479.57</v>
      </c>
      <c r="D535" s="78"/>
      <c r="K535" s="5">
        <f t="shared" si="8"/>
        <v>479.57</v>
      </c>
    </row>
    <row r="536" spans="1:11" x14ac:dyDescent="0.2">
      <c r="A536" s="76" t="s">
        <v>740</v>
      </c>
      <c r="B536" s="76" t="s">
        <v>741</v>
      </c>
      <c r="C536" s="77">
        <v>393.32</v>
      </c>
      <c r="D536" s="78"/>
      <c r="K536" s="5">
        <f t="shared" si="8"/>
        <v>393.32</v>
      </c>
    </row>
    <row r="537" spans="1:11" x14ac:dyDescent="0.2">
      <c r="A537" s="76" t="s">
        <v>742</v>
      </c>
      <c r="B537" s="76" t="s">
        <v>743</v>
      </c>
      <c r="C537" s="77">
        <v>496.07</v>
      </c>
      <c r="D537" s="78"/>
      <c r="K537" s="5">
        <f t="shared" si="8"/>
        <v>496.07</v>
      </c>
    </row>
    <row r="538" spans="1:11" x14ac:dyDescent="0.2">
      <c r="A538" s="76" t="s">
        <v>744</v>
      </c>
      <c r="B538" s="76" t="s">
        <v>745</v>
      </c>
      <c r="C538" s="77">
        <v>152.63999999999999</v>
      </c>
      <c r="D538" s="78"/>
      <c r="K538" s="5">
        <f t="shared" si="8"/>
        <v>152.63999999999999</v>
      </c>
    </row>
    <row r="539" spans="1:11" x14ac:dyDescent="0.2">
      <c r="A539" s="76" t="s">
        <v>746</v>
      </c>
      <c r="B539" s="76" t="s">
        <v>747</v>
      </c>
      <c r="C539" s="77">
        <v>393.92</v>
      </c>
      <c r="D539" s="78"/>
      <c r="K539" s="5">
        <f t="shared" si="8"/>
        <v>393.92</v>
      </c>
    </row>
    <row r="540" spans="1:11" x14ac:dyDescent="0.2">
      <c r="A540" s="76" t="s">
        <v>748</v>
      </c>
      <c r="B540" s="76" t="s">
        <v>749</v>
      </c>
      <c r="C540" s="77">
        <v>397.66</v>
      </c>
      <c r="D540" s="78"/>
      <c r="K540" s="5">
        <f t="shared" si="8"/>
        <v>397.66</v>
      </c>
    </row>
    <row r="541" spans="1:11" x14ac:dyDescent="0.2">
      <c r="A541" s="76" t="s">
        <v>750</v>
      </c>
      <c r="B541" s="76" t="s">
        <v>751</v>
      </c>
      <c r="C541" s="77">
        <v>394.53</v>
      </c>
      <c r="D541" s="78"/>
      <c r="K541" s="5">
        <f t="shared" si="8"/>
        <v>394.53</v>
      </c>
    </row>
    <row r="542" spans="1:11" x14ac:dyDescent="0.2">
      <c r="A542" s="76" t="s">
        <v>752</v>
      </c>
      <c r="B542" s="76" t="s">
        <v>753</v>
      </c>
      <c r="C542" s="77">
        <v>982.41</v>
      </c>
      <c r="D542" s="78"/>
      <c r="K542" s="5">
        <f t="shared" si="8"/>
        <v>982.41</v>
      </c>
    </row>
    <row r="543" spans="1:11" x14ac:dyDescent="0.2">
      <c r="A543" s="76" t="s">
        <v>754</v>
      </c>
      <c r="B543" s="76" t="s">
        <v>755</v>
      </c>
      <c r="C543" s="77">
        <v>7186.38</v>
      </c>
      <c r="D543" s="78"/>
      <c r="K543" s="5">
        <f t="shared" si="8"/>
        <v>7186.38</v>
      </c>
    </row>
    <row r="544" spans="1:11" x14ac:dyDescent="0.2">
      <c r="A544" s="76" t="s">
        <v>756</v>
      </c>
      <c r="B544" s="76" t="s">
        <v>757</v>
      </c>
      <c r="C544" s="77">
        <v>740.71</v>
      </c>
      <c r="D544" s="78"/>
      <c r="K544" s="5">
        <f t="shared" si="8"/>
        <v>740.71</v>
      </c>
    </row>
    <row r="545" spans="1:11" x14ac:dyDescent="0.2">
      <c r="A545" s="76" t="s">
        <v>758</v>
      </c>
      <c r="B545" s="76" t="s">
        <v>759</v>
      </c>
      <c r="C545" s="77">
        <v>958.25</v>
      </c>
      <c r="D545" s="78"/>
      <c r="K545" s="5">
        <f t="shared" si="8"/>
        <v>958.25</v>
      </c>
    </row>
    <row r="546" spans="1:11" x14ac:dyDescent="0.2">
      <c r="A546" s="76" t="s">
        <v>760</v>
      </c>
      <c r="B546" s="76" t="s">
        <v>761</v>
      </c>
      <c r="C546" s="77">
        <v>396.75</v>
      </c>
      <c r="D546" s="78"/>
      <c r="K546" s="5">
        <f t="shared" si="8"/>
        <v>396.75</v>
      </c>
    </row>
    <row r="547" spans="1:11" x14ac:dyDescent="0.2">
      <c r="A547" s="76" t="s">
        <v>762</v>
      </c>
      <c r="B547" s="76" t="s">
        <v>763</v>
      </c>
      <c r="C547" s="77">
        <v>1366.66</v>
      </c>
      <c r="D547" s="78"/>
      <c r="K547" s="5">
        <f t="shared" si="8"/>
        <v>1366.66</v>
      </c>
    </row>
    <row r="548" spans="1:11" x14ac:dyDescent="0.2">
      <c r="A548" s="76" t="s">
        <v>764</v>
      </c>
      <c r="B548" s="76" t="s">
        <v>765</v>
      </c>
      <c r="C548" s="77">
        <v>153.11000000000001</v>
      </c>
      <c r="D548" s="78"/>
      <c r="K548" s="5">
        <f t="shared" si="8"/>
        <v>153.11000000000001</v>
      </c>
    </row>
    <row r="549" spans="1:11" x14ac:dyDescent="0.2">
      <c r="A549" s="76" t="s">
        <v>766</v>
      </c>
      <c r="B549" s="76" t="s">
        <v>767</v>
      </c>
      <c r="C549" s="77">
        <v>393.61</v>
      </c>
      <c r="D549" s="78"/>
      <c r="K549" s="5">
        <f t="shared" si="8"/>
        <v>393.61</v>
      </c>
    </row>
    <row r="550" spans="1:11" x14ac:dyDescent="0.2">
      <c r="A550" s="76" t="s">
        <v>768</v>
      </c>
      <c r="B550" s="76" t="s">
        <v>769</v>
      </c>
      <c r="C550" s="77">
        <v>985.29</v>
      </c>
      <c r="D550" s="78"/>
      <c r="K550" s="5">
        <f t="shared" si="8"/>
        <v>985.29</v>
      </c>
    </row>
    <row r="551" spans="1:11" x14ac:dyDescent="0.2">
      <c r="A551" s="76" t="s">
        <v>770</v>
      </c>
      <c r="B551" s="76" t="s">
        <v>771</v>
      </c>
      <c r="C551" s="77">
        <v>6778.95</v>
      </c>
      <c r="D551" s="77">
        <v>24231.99</v>
      </c>
      <c r="K551" s="5">
        <f t="shared" si="8"/>
        <v>31010.940000000002</v>
      </c>
    </row>
    <row r="552" spans="1:11" x14ac:dyDescent="0.2">
      <c r="A552" s="76" t="s">
        <v>772</v>
      </c>
      <c r="B552" s="76" t="s">
        <v>773</v>
      </c>
      <c r="C552" s="77">
        <v>437.3</v>
      </c>
      <c r="D552" s="78"/>
      <c r="K552" s="5">
        <f t="shared" si="8"/>
        <v>437.3</v>
      </c>
    </row>
    <row r="553" spans="1:11" x14ac:dyDescent="0.2">
      <c r="A553" s="76" t="s">
        <v>774</v>
      </c>
      <c r="B553" s="76" t="s">
        <v>775</v>
      </c>
      <c r="C553" s="77">
        <v>401.08</v>
      </c>
      <c r="D553" s="78"/>
      <c r="K553" s="5">
        <f t="shared" si="8"/>
        <v>401.08</v>
      </c>
    </row>
    <row r="554" spans="1:11" x14ac:dyDescent="0.2">
      <c r="A554" s="76" t="s">
        <v>776</v>
      </c>
      <c r="B554" s="76" t="s">
        <v>777</v>
      </c>
      <c r="C554" s="77">
        <v>413.91</v>
      </c>
      <c r="D554" s="78"/>
      <c r="K554" s="5">
        <f t="shared" si="8"/>
        <v>413.91</v>
      </c>
    </row>
    <row r="555" spans="1:11" x14ac:dyDescent="0.2">
      <c r="A555" s="76" t="s">
        <v>778</v>
      </c>
      <c r="B555" s="76" t="s">
        <v>779</v>
      </c>
      <c r="C555" s="77">
        <v>3133.31</v>
      </c>
      <c r="D555" s="78"/>
      <c r="K555" s="5">
        <f t="shared" si="8"/>
        <v>3133.31</v>
      </c>
    </row>
    <row r="556" spans="1:11" x14ac:dyDescent="0.2">
      <c r="A556" s="76" t="s">
        <v>780</v>
      </c>
      <c r="B556" s="76" t="s">
        <v>781</v>
      </c>
      <c r="C556" s="77">
        <v>414.33</v>
      </c>
      <c r="D556" s="78"/>
      <c r="K556" s="5">
        <f t="shared" si="8"/>
        <v>414.33</v>
      </c>
    </row>
    <row r="557" spans="1:11" x14ac:dyDescent="0.2">
      <c r="A557" s="76" t="s">
        <v>782</v>
      </c>
      <c r="B557" s="76" t="s">
        <v>783</v>
      </c>
      <c r="C557" s="77">
        <v>408.1</v>
      </c>
      <c r="D557" s="78"/>
      <c r="K557" s="5">
        <f t="shared" si="8"/>
        <v>408.1</v>
      </c>
    </row>
    <row r="558" spans="1:11" x14ac:dyDescent="0.2">
      <c r="A558" s="76" t="s">
        <v>784</v>
      </c>
      <c r="B558" s="76" t="s">
        <v>785</v>
      </c>
      <c r="C558" s="77">
        <v>401.08</v>
      </c>
      <c r="D558" s="78"/>
      <c r="K558" s="5">
        <f t="shared" si="8"/>
        <v>401.08</v>
      </c>
    </row>
    <row r="559" spans="1:11" x14ac:dyDescent="0.2">
      <c r="A559" s="76" t="s">
        <v>786</v>
      </c>
      <c r="B559" s="76" t="s">
        <v>787</v>
      </c>
      <c r="C559" s="77">
        <v>2578.48</v>
      </c>
      <c r="D559" s="78"/>
      <c r="K559" s="5">
        <f t="shared" si="8"/>
        <v>2578.48</v>
      </c>
    </row>
    <row r="560" spans="1:11" x14ac:dyDescent="0.2">
      <c r="A560" s="76" t="s">
        <v>788</v>
      </c>
      <c r="B560" s="76" t="s">
        <v>789</v>
      </c>
      <c r="C560" s="77">
        <v>670.53</v>
      </c>
      <c r="D560" s="78"/>
      <c r="K560" s="5">
        <f t="shared" si="8"/>
        <v>670.53</v>
      </c>
    </row>
    <row r="561" spans="1:11" x14ac:dyDescent="0.2">
      <c r="A561" s="76" t="s">
        <v>790</v>
      </c>
      <c r="B561" s="76" t="s">
        <v>791</v>
      </c>
      <c r="C561" s="77">
        <v>2993.88</v>
      </c>
      <c r="D561" s="78"/>
      <c r="K561" s="5">
        <f t="shared" si="8"/>
        <v>2993.88</v>
      </c>
    </row>
    <row r="562" spans="1:11" x14ac:dyDescent="0.2">
      <c r="A562" s="76" t="s">
        <v>792</v>
      </c>
      <c r="B562" s="76" t="s">
        <v>793</v>
      </c>
      <c r="C562" s="77">
        <v>1506.33</v>
      </c>
      <c r="D562" s="78"/>
      <c r="K562" s="5">
        <f t="shared" si="8"/>
        <v>1506.33</v>
      </c>
    </row>
    <row r="563" spans="1:11" x14ac:dyDescent="0.2">
      <c r="A563" s="76" t="s">
        <v>1209</v>
      </c>
      <c r="B563" s="76" t="s">
        <v>1210</v>
      </c>
      <c r="C563" s="78"/>
      <c r="D563" s="77">
        <v>223691.21</v>
      </c>
      <c r="K563" s="5">
        <f t="shared" si="8"/>
        <v>223691.21</v>
      </c>
    </row>
    <row r="564" spans="1:11" x14ac:dyDescent="0.2">
      <c r="A564" s="76" t="s">
        <v>794</v>
      </c>
      <c r="B564" s="76" t="s">
        <v>795</v>
      </c>
      <c r="C564" s="77">
        <v>446.81</v>
      </c>
      <c r="D564" s="78"/>
      <c r="K564" s="5">
        <f t="shared" si="8"/>
        <v>446.81</v>
      </c>
    </row>
    <row r="565" spans="1:11" x14ac:dyDescent="0.2">
      <c r="A565" s="76" t="s">
        <v>796</v>
      </c>
      <c r="B565" s="76" t="s">
        <v>797</v>
      </c>
      <c r="C565" s="77">
        <v>2039.69</v>
      </c>
      <c r="D565" s="78"/>
      <c r="K565" s="5">
        <f t="shared" si="8"/>
        <v>2039.69</v>
      </c>
    </row>
    <row r="566" spans="1:11" x14ac:dyDescent="0.2">
      <c r="A566" s="76" t="s">
        <v>798</v>
      </c>
      <c r="B566" s="76" t="s">
        <v>799</v>
      </c>
      <c r="C566" s="77">
        <v>4836.0200000000004</v>
      </c>
      <c r="D566" s="78"/>
      <c r="K566" s="5">
        <f t="shared" si="8"/>
        <v>4836.0200000000004</v>
      </c>
    </row>
    <row r="567" spans="1:11" x14ac:dyDescent="0.2">
      <c r="A567" s="76" t="s">
        <v>800</v>
      </c>
      <c r="B567" s="76" t="s">
        <v>801</v>
      </c>
      <c r="C567" s="77">
        <v>12973.44</v>
      </c>
      <c r="D567" s="77">
        <v>7705.22</v>
      </c>
      <c r="K567" s="5">
        <f t="shared" si="8"/>
        <v>20678.66</v>
      </c>
    </row>
    <row r="568" spans="1:11" x14ac:dyDescent="0.2">
      <c r="A568" s="76" t="s">
        <v>1211</v>
      </c>
      <c r="B568" s="76" t="s">
        <v>1212</v>
      </c>
      <c r="C568" s="78"/>
      <c r="D568" s="77">
        <v>406.19</v>
      </c>
      <c r="K568" s="5">
        <f t="shared" si="8"/>
        <v>406.19</v>
      </c>
    </row>
    <row r="569" spans="1:11" x14ac:dyDescent="0.2">
      <c r="A569" s="76" t="s">
        <v>1213</v>
      </c>
      <c r="B569" s="76" t="s">
        <v>1214</v>
      </c>
      <c r="C569" s="78"/>
      <c r="D569" s="77">
        <v>16606.75</v>
      </c>
      <c r="K569" s="5">
        <f t="shared" si="8"/>
        <v>16606.75</v>
      </c>
    </row>
    <row r="570" spans="1:11" x14ac:dyDescent="0.2">
      <c r="A570" s="76" t="s">
        <v>802</v>
      </c>
      <c r="B570" s="76" t="s">
        <v>803</v>
      </c>
      <c r="C570" s="77">
        <v>7588.14</v>
      </c>
      <c r="D570" s="78"/>
      <c r="K570" s="5">
        <f t="shared" si="8"/>
        <v>7588.14</v>
      </c>
    </row>
    <row r="571" spans="1:11" x14ac:dyDescent="0.2">
      <c r="A571" s="76" t="s">
        <v>1215</v>
      </c>
      <c r="B571" s="76" t="s">
        <v>1216</v>
      </c>
      <c r="C571" s="78"/>
      <c r="D571" s="77">
        <v>29707.34</v>
      </c>
      <c r="K571" s="5">
        <f t="shared" si="8"/>
        <v>29707.34</v>
      </c>
    </row>
    <row r="572" spans="1:11" x14ac:dyDescent="0.2">
      <c r="A572" s="76" t="s">
        <v>804</v>
      </c>
      <c r="B572" s="76" t="s">
        <v>805</v>
      </c>
      <c r="C572" s="77">
        <v>43141.68</v>
      </c>
      <c r="D572" s="78"/>
      <c r="K572" s="5">
        <f t="shared" si="8"/>
        <v>43141.68</v>
      </c>
    </row>
    <row r="573" spans="1:11" x14ac:dyDescent="0.2">
      <c r="A573" s="76" t="s">
        <v>806</v>
      </c>
      <c r="B573" s="76" t="s">
        <v>807</v>
      </c>
      <c r="C573" s="77">
        <v>37892.21</v>
      </c>
      <c r="D573" s="78"/>
      <c r="K573" s="5">
        <f t="shared" si="8"/>
        <v>37892.21</v>
      </c>
    </row>
    <row r="574" spans="1:11" x14ac:dyDescent="0.2">
      <c r="A574" s="76" t="s">
        <v>1217</v>
      </c>
      <c r="B574" s="76" t="s">
        <v>1218</v>
      </c>
      <c r="C574" s="78"/>
      <c r="D574" s="77">
        <v>4240.76</v>
      </c>
      <c r="K574" s="5">
        <f t="shared" si="8"/>
        <v>4240.76</v>
      </c>
    </row>
    <row r="575" spans="1:11" x14ac:dyDescent="0.2">
      <c r="A575" s="76" t="s">
        <v>808</v>
      </c>
      <c r="B575" s="76" t="s">
        <v>809</v>
      </c>
      <c r="C575" s="77">
        <v>270.08999999999997</v>
      </c>
      <c r="D575" s="77">
        <v>906.63</v>
      </c>
      <c r="K575" s="5">
        <f t="shared" si="8"/>
        <v>1176.72</v>
      </c>
    </row>
    <row r="576" spans="1:11" x14ac:dyDescent="0.2">
      <c r="A576" s="76" t="s">
        <v>810</v>
      </c>
      <c r="B576" s="76" t="s">
        <v>811</v>
      </c>
      <c r="C576" s="77">
        <v>1807.52</v>
      </c>
      <c r="D576" s="78"/>
      <c r="K576" s="5">
        <f t="shared" si="8"/>
        <v>1807.52</v>
      </c>
    </row>
    <row r="577" spans="1:11" x14ac:dyDescent="0.2">
      <c r="A577" s="76" t="s">
        <v>883</v>
      </c>
      <c r="B577" s="76" t="s">
        <v>884</v>
      </c>
      <c r="C577" s="78"/>
      <c r="D577" s="77">
        <v>4771.47</v>
      </c>
      <c r="K577" s="5">
        <f t="shared" si="8"/>
        <v>4771.47</v>
      </c>
    </row>
    <row r="578" spans="1:11" x14ac:dyDescent="0.2">
      <c r="A578" s="76" t="s">
        <v>1219</v>
      </c>
      <c r="B578" s="76" t="s">
        <v>1220</v>
      </c>
      <c r="C578" s="78"/>
      <c r="D578" s="77">
        <v>1694.47</v>
      </c>
      <c r="K578" s="5">
        <f t="shared" si="8"/>
        <v>1694.47</v>
      </c>
    </row>
    <row r="579" spans="1:11" x14ac:dyDescent="0.2">
      <c r="A579" s="76" t="s">
        <v>1221</v>
      </c>
      <c r="B579" s="76" t="s">
        <v>1222</v>
      </c>
      <c r="C579" s="78"/>
      <c r="D579" s="77">
        <v>6298.21</v>
      </c>
      <c r="K579" s="5">
        <f t="shared" si="8"/>
        <v>6298.21</v>
      </c>
    </row>
    <row r="580" spans="1:11" x14ac:dyDescent="0.2">
      <c r="A580" s="79"/>
      <c r="B580" s="79" t="s">
        <v>1223</v>
      </c>
      <c r="C580" s="80">
        <f>SUM(C12:C579)</f>
        <v>4217429.1999999974</v>
      </c>
      <c r="D580" s="80">
        <f>SUM(D12:D579)</f>
        <v>2673904.6500000004</v>
      </c>
      <c r="K580" s="5">
        <f>SUM(K12:K579)</f>
        <v>6891333.8500000006</v>
      </c>
    </row>
  </sheetData>
  <phoneticPr fontId="0" type="noConversion"/>
  <printOptions horizontalCentered="1"/>
  <pageMargins left="0.19685039370078741" right="0.19685039370078741" top="0.78740157480314965" bottom="0.35433070866141736" header="0" footer="0"/>
  <pageSetup paperSize="9" scale="77" fitToHeight="10000" orientation="landscape" r:id="rId1"/>
  <headerFooter alignWithMargins="0"/>
  <ignoredErrors>
    <ignoredError sqref="A1:A11 A581:A104857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3"/>
  <sheetViews>
    <sheetView tabSelected="1" topLeftCell="A64" zoomScaleNormal="100" workbookViewId="0">
      <selection activeCell="L104" sqref="L104"/>
    </sheetView>
  </sheetViews>
  <sheetFormatPr baseColWidth="10" defaultColWidth="11.42578125" defaultRowHeight="12.75" x14ac:dyDescent="0.2"/>
  <cols>
    <col min="1" max="1" width="12.28515625" style="59" customWidth="1"/>
    <col min="2" max="2" width="56.85546875" style="49" customWidth="1"/>
    <col min="3" max="11" width="15.7109375" style="6" customWidth="1"/>
    <col min="12" max="12" width="15.7109375" style="5" customWidth="1"/>
    <col min="13" max="13" width="12.7109375" style="1" bestFit="1" customWidth="1"/>
    <col min="14" max="16384" width="11.42578125" style="1"/>
  </cols>
  <sheetData>
    <row r="1" spans="1:24" s="52" customFormat="1" x14ac:dyDescent="0.15">
      <c r="A1" s="58"/>
      <c r="B1" s="55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4"/>
    </row>
    <row r="2" spans="1:24" s="52" customFormat="1" x14ac:dyDescent="0.2">
      <c r="A2" s="58"/>
      <c r="B2" s="51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4"/>
    </row>
    <row r="3" spans="1:24" s="52" customFormat="1" x14ac:dyDescent="0.2">
      <c r="A3" s="58"/>
      <c r="B3" s="51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4"/>
    </row>
    <row r="4" spans="1:24" s="52" customFormat="1" x14ac:dyDescent="0.2">
      <c r="A4" s="58"/>
      <c r="B4" s="51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4"/>
    </row>
    <row r="5" spans="1:24" ht="20.25" x14ac:dyDescent="0.2">
      <c r="B5" s="16" t="s">
        <v>10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45"/>
    </row>
    <row r="6" spans="1:24" ht="33" x14ac:dyDescent="0.2">
      <c r="B6" s="23" t="s">
        <v>4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45"/>
    </row>
    <row r="7" spans="1:24" ht="16.5" x14ac:dyDescent="0.2">
      <c r="B7" s="46"/>
      <c r="C7" s="35"/>
      <c r="D7" s="35"/>
      <c r="E7" s="35"/>
      <c r="F7" s="35"/>
      <c r="G7" s="35"/>
      <c r="H7" s="35"/>
      <c r="I7" s="35"/>
      <c r="J7" s="35"/>
      <c r="K7" s="35"/>
      <c r="L7" s="35"/>
      <c r="M7" s="45"/>
    </row>
    <row r="8" spans="1:24" ht="16.5" x14ac:dyDescent="0.2">
      <c r="B8" s="46"/>
      <c r="C8" s="35"/>
      <c r="D8" s="35"/>
      <c r="E8" s="35"/>
      <c r="F8" s="35"/>
      <c r="G8" s="35"/>
      <c r="H8" s="35"/>
      <c r="I8" s="35"/>
      <c r="J8" s="35"/>
      <c r="K8" s="35"/>
      <c r="L8" s="35"/>
      <c r="M8" s="45"/>
    </row>
    <row r="9" spans="1:24" x14ac:dyDescent="0.2">
      <c r="B9" s="47"/>
      <c r="C9" s="27" t="s">
        <v>0</v>
      </c>
      <c r="D9" s="27"/>
      <c r="E9" s="27"/>
      <c r="F9" s="27"/>
      <c r="G9" s="27"/>
      <c r="H9" s="27"/>
      <c r="I9" s="27"/>
      <c r="J9" s="27"/>
      <c r="K9" s="27"/>
      <c r="L9" s="27"/>
    </row>
    <row r="10" spans="1:24" x14ac:dyDescent="0.2">
      <c r="A10" s="60"/>
      <c r="B10" s="48"/>
      <c r="C10" s="28"/>
      <c r="D10" s="28"/>
      <c r="E10" s="28"/>
      <c r="F10" s="28"/>
      <c r="G10" s="28"/>
      <c r="H10" s="28"/>
      <c r="I10" s="28"/>
      <c r="J10" s="28"/>
      <c r="K10" s="28"/>
      <c r="L10" s="28"/>
    </row>
    <row r="11" spans="1:24" ht="25.5" x14ac:dyDescent="0.2">
      <c r="A11" s="61" t="s">
        <v>8</v>
      </c>
      <c r="B11" s="20" t="s">
        <v>1</v>
      </c>
      <c r="C11" s="12" t="s">
        <v>885</v>
      </c>
      <c r="D11" s="57" t="s">
        <v>1301</v>
      </c>
      <c r="E11" s="12" t="s">
        <v>11</v>
      </c>
      <c r="F11" s="57" t="s">
        <v>11</v>
      </c>
      <c r="G11" s="12" t="s">
        <v>11</v>
      </c>
      <c r="H11" s="57" t="s">
        <v>11</v>
      </c>
      <c r="I11" s="12" t="s">
        <v>11</v>
      </c>
      <c r="J11" s="57" t="s">
        <v>11</v>
      </c>
      <c r="K11" s="12" t="s">
        <v>11</v>
      </c>
      <c r="L11" s="33" t="s">
        <v>6</v>
      </c>
    </row>
    <row r="12" spans="1:24" s="2" customFormat="1" x14ac:dyDescent="0.2">
      <c r="A12" s="60"/>
      <c r="B12" s="48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24" x14ac:dyDescent="0.2">
      <c r="A13" s="76" t="s">
        <v>813</v>
      </c>
      <c r="B13" s="76" t="s">
        <v>814</v>
      </c>
      <c r="C13" s="77">
        <v>4314.09</v>
      </c>
      <c r="D13" s="78"/>
      <c r="L13" s="5">
        <f t="shared" ref="L13:L76" si="0">C13+D13+E13+F13+G13+H13+I135+I13+J13+K13</f>
        <v>4314.09</v>
      </c>
    </row>
    <row r="14" spans="1:24" x14ac:dyDescent="0.2">
      <c r="A14" s="76" t="s">
        <v>18</v>
      </c>
      <c r="B14" s="76" t="s">
        <v>19</v>
      </c>
      <c r="C14" s="77">
        <v>4056.35</v>
      </c>
      <c r="D14" s="78"/>
      <c r="L14" s="5">
        <f t="shared" si="0"/>
        <v>4056.35</v>
      </c>
    </row>
    <row r="15" spans="1:24" x14ac:dyDescent="0.2">
      <c r="A15" s="76" t="s">
        <v>815</v>
      </c>
      <c r="B15" s="76" t="s">
        <v>816</v>
      </c>
      <c r="C15" s="77">
        <v>21856.36</v>
      </c>
      <c r="D15" s="78"/>
      <c r="L15" s="5">
        <f t="shared" si="0"/>
        <v>21856.36</v>
      </c>
    </row>
    <row r="16" spans="1:24" x14ac:dyDescent="0.2">
      <c r="A16" s="76" t="s">
        <v>26</v>
      </c>
      <c r="B16" s="76" t="s">
        <v>27</v>
      </c>
      <c r="C16" s="77">
        <v>5729.6</v>
      </c>
      <c r="D16" s="78"/>
      <c r="L16" s="5">
        <f t="shared" si="0"/>
        <v>5729.6</v>
      </c>
    </row>
    <row r="17" spans="1:13" x14ac:dyDescent="0.2">
      <c r="A17" s="76" t="s">
        <v>817</v>
      </c>
      <c r="B17" s="76" t="s">
        <v>818</v>
      </c>
      <c r="C17" s="77">
        <v>31354.34</v>
      </c>
      <c r="D17" s="78"/>
      <c r="L17" s="5">
        <f t="shared" si="0"/>
        <v>31354.34</v>
      </c>
    </row>
    <row r="18" spans="1:13" x14ac:dyDescent="0.2">
      <c r="A18" s="76" t="s">
        <v>819</v>
      </c>
      <c r="B18" s="76" t="s">
        <v>820</v>
      </c>
      <c r="C18" s="77">
        <v>12987.52</v>
      </c>
      <c r="D18" s="78"/>
      <c r="L18" s="5">
        <f t="shared" si="0"/>
        <v>12987.52</v>
      </c>
    </row>
    <row r="19" spans="1:13" x14ac:dyDescent="0.2">
      <c r="A19" s="76" t="s">
        <v>1225</v>
      </c>
      <c r="B19" s="76" t="s">
        <v>1226</v>
      </c>
      <c r="C19" s="78"/>
      <c r="D19" s="77">
        <v>9182.35</v>
      </c>
      <c r="L19" s="5">
        <f t="shared" si="0"/>
        <v>9182.35</v>
      </c>
    </row>
    <row r="20" spans="1:13" ht="14.25" customHeight="1" x14ac:dyDescent="0.2">
      <c r="A20" s="76" t="s">
        <v>44</v>
      </c>
      <c r="B20" s="76" t="s">
        <v>45</v>
      </c>
      <c r="C20" s="77">
        <v>14546.23</v>
      </c>
      <c r="D20" s="78"/>
      <c r="E20" s="56"/>
      <c r="F20" s="56"/>
      <c r="G20" s="56"/>
      <c r="H20" s="56"/>
      <c r="I20" s="56"/>
      <c r="J20" s="56"/>
      <c r="K20" s="56"/>
      <c r="L20" s="5">
        <f t="shared" si="0"/>
        <v>14546.23</v>
      </c>
      <c r="M20" s="4"/>
    </row>
    <row r="21" spans="1:13" x14ac:dyDescent="0.2">
      <c r="A21" s="76" t="s">
        <v>1227</v>
      </c>
      <c r="B21" s="76" t="s">
        <v>1228</v>
      </c>
      <c r="C21" s="78"/>
      <c r="D21" s="77">
        <v>89650.14</v>
      </c>
      <c r="L21" s="5">
        <f t="shared" si="0"/>
        <v>89650.14</v>
      </c>
    </row>
    <row r="22" spans="1:13" x14ac:dyDescent="0.2">
      <c r="A22" s="76" t="s">
        <v>1229</v>
      </c>
      <c r="B22" s="76" t="s">
        <v>1230</v>
      </c>
      <c r="C22" s="78"/>
      <c r="D22" s="77">
        <v>67947.53</v>
      </c>
      <c r="L22" s="5">
        <f t="shared" si="0"/>
        <v>67947.53</v>
      </c>
    </row>
    <row r="23" spans="1:13" x14ac:dyDescent="0.2">
      <c r="A23" s="76" t="s">
        <v>1231</v>
      </c>
      <c r="B23" s="76" t="s">
        <v>1232</v>
      </c>
      <c r="C23" s="78"/>
      <c r="D23" s="77">
        <v>28216.42</v>
      </c>
      <c r="L23" s="5">
        <f t="shared" si="0"/>
        <v>28216.42</v>
      </c>
    </row>
    <row r="24" spans="1:13" x14ac:dyDescent="0.2">
      <c r="A24" s="76" t="s">
        <v>821</v>
      </c>
      <c r="B24" s="76" t="s">
        <v>822</v>
      </c>
      <c r="C24" s="77">
        <v>804362.09</v>
      </c>
      <c r="D24" s="78"/>
      <c r="L24" s="5">
        <f t="shared" si="0"/>
        <v>804362.09</v>
      </c>
    </row>
    <row r="25" spans="1:13" x14ac:dyDescent="0.2">
      <c r="A25" s="76" t="s">
        <v>823</v>
      </c>
      <c r="B25" s="76" t="s">
        <v>824</v>
      </c>
      <c r="C25" s="77">
        <v>28847.16</v>
      </c>
      <c r="D25" s="78"/>
      <c r="L25" s="5">
        <f t="shared" si="0"/>
        <v>28847.16</v>
      </c>
    </row>
    <row r="26" spans="1:13" x14ac:dyDescent="0.2">
      <c r="A26" s="76" t="s">
        <v>825</v>
      </c>
      <c r="B26" s="76" t="s">
        <v>826</v>
      </c>
      <c r="C26" s="77">
        <v>1543.23</v>
      </c>
      <c r="D26" s="78"/>
      <c r="L26" s="5">
        <f t="shared" si="0"/>
        <v>1543.23</v>
      </c>
    </row>
    <row r="27" spans="1:13" x14ac:dyDescent="0.2">
      <c r="A27" s="76" t="s">
        <v>1233</v>
      </c>
      <c r="B27" s="76" t="s">
        <v>1234</v>
      </c>
      <c r="C27" s="78"/>
      <c r="D27" s="77">
        <v>68311.31</v>
      </c>
      <c r="L27" s="5">
        <f t="shared" si="0"/>
        <v>68311.31</v>
      </c>
    </row>
    <row r="28" spans="1:13" x14ac:dyDescent="0.2">
      <c r="A28" s="76" t="s">
        <v>1235</v>
      </c>
      <c r="B28" s="76" t="s">
        <v>1236</v>
      </c>
      <c r="C28" s="78"/>
      <c r="D28" s="77">
        <v>122304</v>
      </c>
      <c r="L28" s="5">
        <f t="shared" si="0"/>
        <v>122304</v>
      </c>
    </row>
    <row r="29" spans="1:13" x14ac:dyDescent="0.2">
      <c r="A29" s="76" t="s">
        <v>1237</v>
      </c>
      <c r="B29" s="76" t="s">
        <v>1238</v>
      </c>
      <c r="C29" s="78"/>
      <c r="D29" s="77">
        <v>197101.98</v>
      </c>
      <c r="L29" s="5">
        <f t="shared" si="0"/>
        <v>197101.98</v>
      </c>
    </row>
    <row r="30" spans="1:13" x14ac:dyDescent="0.2">
      <c r="A30" s="76" t="s">
        <v>1239</v>
      </c>
      <c r="B30" s="76" t="s">
        <v>1240</v>
      </c>
      <c r="C30" s="78"/>
      <c r="D30" s="77">
        <v>13350.36</v>
      </c>
      <c r="L30" s="5">
        <f t="shared" si="0"/>
        <v>13350.36</v>
      </c>
    </row>
    <row r="31" spans="1:13" x14ac:dyDescent="0.2">
      <c r="A31" s="76" t="s">
        <v>925</v>
      </c>
      <c r="B31" s="76" t="s">
        <v>926</v>
      </c>
      <c r="C31" s="78"/>
      <c r="D31" s="77">
        <v>20016.41</v>
      </c>
      <c r="L31" s="5">
        <f t="shared" si="0"/>
        <v>20016.41</v>
      </c>
    </row>
    <row r="32" spans="1:13" x14ac:dyDescent="0.2">
      <c r="A32" s="76" t="s">
        <v>929</v>
      </c>
      <c r="B32" s="76" t="s">
        <v>930</v>
      </c>
      <c r="C32" s="78"/>
      <c r="D32" s="77">
        <v>22684.28</v>
      </c>
      <c r="L32" s="5">
        <f t="shared" si="0"/>
        <v>22684.28</v>
      </c>
    </row>
    <row r="33" spans="1:12" x14ac:dyDescent="0.2">
      <c r="A33" s="76" t="s">
        <v>931</v>
      </c>
      <c r="B33" s="76" t="s">
        <v>932</v>
      </c>
      <c r="C33" s="78"/>
      <c r="D33" s="77">
        <v>20516.93</v>
      </c>
      <c r="L33" s="5">
        <f t="shared" si="0"/>
        <v>20516.93</v>
      </c>
    </row>
    <row r="34" spans="1:12" x14ac:dyDescent="0.2">
      <c r="A34" s="76" t="s">
        <v>933</v>
      </c>
      <c r="B34" s="76" t="s">
        <v>934</v>
      </c>
      <c r="C34" s="78"/>
      <c r="D34" s="77">
        <v>20639.23</v>
      </c>
      <c r="L34" s="5">
        <f t="shared" si="0"/>
        <v>20639.23</v>
      </c>
    </row>
    <row r="35" spans="1:12" x14ac:dyDescent="0.2">
      <c r="A35" s="76" t="s">
        <v>1241</v>
      </c>
      <c r="B35" s="76" t="s">
        <v>1242</v>
      </c>
      <c r="C35" s="78"/>
      <c r="D35" s="77">
        <v>22181.759999999998</v>
      </c>
      <c r="L35" s="5">
        <f t="shared" si="0"/>
        <v>22181.759999999998</v>
      </c>
    </row>
    <row r="36" spans="1:12" x14ac:dyDescent="0.2">
      <c r="A36" s="76" t="s">
        <v>1243</v>
      </c>
      <c r="B36" s="76" t="s">
        <v>1244</v>
      </c>
      <c r="C36" s="78"/>
      <c r="D36" s="77">
        <v>94437.53</v>
      </c>
      <c r="L36" s="5">
        <f t="shared" si="0"/>
        <v>94437.53</v>
      </c>
    </row>
    <row r="37" spans="1:12" x14ac:dyDescent="0.2">
      <c r="A37" s="76" t="s">
        <v>1245</v>
      </c>
      <c r="B37" s="76" t="s">
        <v>1246</v>
      </c>
      <c r="C37" s="78"/>
      <c r="D37" s="77">
        <v>3804.9</v>
      </c>
      <c r="L37" s="5">
        <f t="shared" si="0"/>
        <v>3804.9</v>
      </c>
    </row>
    <row r="38" spans="1:12" x14ac:dyDescent="0.2">
      <c r="A38" s="76" t="s">
        <v>1247</v>
      </c>
      <c r="B38" s="76" t="s">
        <v>1248</v>
      </c>
      <c r="C38" s="78"/>
      <c r="D38" s="77">
        <v>16918.73</v>
      </c>
      <c r="L38" s="5">
        <f t="shared" si="0"/>
        <v>16918.73</v>
      </c>
    </row>
    <row r="39" spans="1:12" x14ac:dyDescent="0.2">
      <c r="A39" s="76" t="s">
        <v>943</v>
      </c>
      <c r="B39" s="76" t="s">
        <v>944</v>
      </c>
      <c r="C39" s="78"/>
      <c r="D39" s="77">
        <v>11307.5</v>
      </c>
      <c r="L39" s="5">
        <f t="shared" si="0"/>
        <v>11307.5</v>
      </c>
    </row>
    <row r="40" spans="1:12" x14ac:dyDescent="0.2">
      <c r="A40" s="76" t="s">
        <v>1249</v>
      </c>
      <c r="B40" s="76" t="s">
        <v>1250</v>
      </c>
      <c r="C40" s="78"/>
      <c r="D40" s="77">
        <v>19238.61</v>
      </c>
      <c r="L40" s="5">
        <f t="shared" si="0"/>
        <v>19238.61</v>
      </c>
    </row>
    <row r="41" spans="1:12" x14ac:dyDescent="0.2">
      <c r="A41" s="76" t="s">
        <v>1251</v>
      </c>
      <c r="B41" s="76" t="s">
        <v>1252</v>
      </c>
      <c r="C41" s="78"/>
      <c r="D41" s="77">
        <v>36880.65</v>
      </c>
      <c r="L41" s="5">
        <f t="shared" si="0"/>
        <v>36880.65</v>
      </c>
    </row>
    <row r="42" spans="1:12" x14ac:dyDescent="0.2">
      <c r="A42" s="76" t="s">
        <v>951</v>
      </c>
      <c r="B42" s="76" t="s">
        <v>952</v>
      </c>
      <c r="C42" s="78"/>
      <c r="D42" s="77">
        <v>11514.68</v>
      </c>
      <c r="L42" s="5">
        <f t="shared" si="0"/>
        <v>11514.68</v>
      </c>
    </row>
    <row r="43" spans="1:12" x14ac:dyDescent="0.2">
      <c r="A43" s="76" t="s">
        <v>827</v>
      </c>
      <c r="B43" s="76" t="s">
        <v>828</v>
      </c>
      <c r="C43" s="77">
        <v>44634.09</v>
      </c>
      <c r="D43" s="77">
        <v>673.39</v>
      </c>
      <c r="L43" s="5">
        <f t="shared" si="0"/>
        <v>45307.479999999996</v>
      </c>
    </row>
    <row r="44" spans="1:12" x14ac:dyDescent="0.2">
      <c r="A44" s="76" t="s">
        <v>829</v>
      </c>
      <c r="B44" s="76" t="s">
        <v>830</v>
      </c>
      <c r="C44" s="77">
        <v>94501.73</v>
      </c>
      <c r="D44" s="78"/>
      <c r="L44" s="5">
        <f t="shared" si="0"/>
        <v>94501.73</v>
      </c>
    </row>
    <row r="45" spans="1:12" x14ac:dyDescent="0.2">
      <c r="A45" s="76" t="s">
        <v>831</v>
      </c>
      <c r="B45" s="76" t="s">
        <v>832</v>
      </c>
      <c r="C45" s="77">
        <v>14671.05</v>
      </c>
      <c r="D45" s="78"/>
      <c r="L45" s="5">
        <f t="shared" si="0"/>
        <v>14671.05</v>
      </c>
    </row>
    <row r="46" spans="1:12" x14ac:dyDescent="0.2">
      <c r="A46" s="76" t="s">
        <v>833</v>
      </c>
      <c r="B46" s="76" t="s">
        <v>834</v>
      </c>
      <c r="C46" s="77">
        <v>262866.25</v>
      </c>
      <c r="D46" s="78"/>
      <c r="L46" s="5">
        <f t="shared" si="0"/>
        <v>262866.25</v>
      </c>
    </row>
    <row r="47" spans="1:12" x14ac:dyDescent="0.2">
      <c r="A47" s="76" t="s">
        <v>1253</v>
      </c>
      <c r="B47" s="76" t="s">
        <v>1254</v>
      </c>
      <c r="C47" s="78"/>
      <c r="D47" s="77">
        <v>235634.39</v>
      </c>
      <c r="L47" s="5">
        <f t="shared" si="0"/>
        <v>235634.39</v>
      </c>
    </row>
    <row r="48" spans="1:12" x14ac:dyDescent="0.2">
      <c r="A48" s="76" t="s">
        <v>835</v>
      </c>
      <c r="B48" s="76" t="s">
        <v>836</v>
      </c>
      <c r="C48" s="77">
        <v>41130.879999999997</v>
      </c>
      <c r="D48" s="78"/>
      <c r="L48" s="5">
        <f t="shared" si="0"/>
        <v>41130.879999999997</v>
      </c>
    </row>
    <row r="49" spans="1:12" x14ac:dyDescent="0.2">
      <c r="A49" s="76" t="s">
        <v>1255</v>
      </c>
      <c r="B49" s="76" t="s">
        <v>1256</v>
      </c>
      <c r="C49" s="78"/>
      <c r="D49" s="77">
        <v>1067847.8400000001</v>
      </c>
      <c r="L49" s="5">
        <f t="shared" si="0"/>
        <v>1067847.8400000001</v>
      </c>
    </row>
    <row r="50" spans="1:12" x14ac:dyDescent="0.2">
      <c r="A50" s="76" t="s">
        <v>837</v>
      </c>
      <c r="B50" s="76" t="s">
        <v>838</v>
      </c>
      <c r="C50" s="77">
        <v>53778.29</v>
      </c>
      <c r="D50" s="78"/>
      <c r="L50" s="5">
        <f t="shared" si="0"/>
        <v>53778.29</v>
      </c>
    </row>
    <row r="51" spans="1:12" x14ac:dyDescent="0.2">
      <c r="A51" s="76" t="s">
        <v>839</v>
      </c>
      <c r="B51" s="76" t="s">
        <v>840</v>
      </c>
      <c r="C51" s="77">
        <v>23353.03</v>
      </c>
      <c r="D51" s="78"/>
      <c r="L51" s="5">
        <f t="shared" si="0"/>
        <v>23353.03</v>
      </c>
    </row>
    <row r="52" spans="1:12" x14ac:dyDescent="0.2">
      <c r="A52" s="76" t="s">
        <v>841</v>
      </c>
      <c r="B52" s="76" t="s">
        <v>842</v>
      </c>
      <c r="C52" s="77">
        <v>90471.08</v>
      </c>
      <c r="D52" s="78"/>
      <c r="L52" s="5">
        <f t="shared" si="0"/>
        <v>90471.08</v>
      </c>
    </row>
    <row r="53" spans="1:12" x14ac:dyDescent="0.2">
      <c r="A53" s="76" t="s">
        <v>843</v>
      </c>
      <c r="B53" s="76" t="s">
        <v>844</v>
      </c>
      <c r="C53" s="77">
        <v>15199.95</v>
      </c>
      <c r="D53" s="78"/>
      <c r="L53" s="5">
        <f t="shared" si="0"/>
        <v>15199.95</v>
      </c>
    </row>
    <row r="54" spans="1:12" x14ac:dyDescent="0.2">
      <c r="A54" s="76" t="s">
        <v>1021</v>
      </c>
      <c r="B54" s="76" t="s">
        <v>1022</v>
      </c>
      <c r="C54" s="78"/>
      <c r="D54" s="77">
        <v>18140.78</v>
      </c>
      <c r="L54" s="5">
        <f t="shared" si="0"/>
        <v>18140.78</v>
      </c>
    </row>
    <row r="55" spans="1:12" x14ac:dyDescent="0.2">
      <c r="A55" s="76" t="s">
        <v>1257</v>
      </c>
      <c r="B55" s="76" t="s">
        <v>1258</v>
      </c>
      <c r="C55" s="78"/>
      <c r="D55" s="77">
        <v>28488.34</v>
      </c>
      <c r="L55" s="5">
        <f t="shared" si="0"/>
        <v>28488.34</v>
      </c>
    </row>
    <row r="56" spans="1:12" x14ac:dyDescent="0.2">
      <c r="A56" s="76" t="s">
        <v>1259</v>
      </c>
      <c r="B56" s="76" t="s">
        <v>1260</v>
      </c>
      <c r="C56" s="78"/>
      <c r="D56" s="77">
        <v>483177.05</v>
      </c>
      <c r="L56" s="5">
        <f t="shared" si="0"/>
        <v>483177.05</v>
      </c>
    </row>
    <row r="57" spans="1:12" x14ac:dyDescent="0.2">
      <c r="A57" s="76" t="s">
        <v>1261</v>
      </c>
      <c r="B57" s="76" t="s">
        <v>1262</v>
      </c>
      <c r="C57" s="78"/>
      <c r="D57" s="77">
        <v>541563.6</v>
      </c>
      <c r="L57" s="5">
        <f t="shared" si="0"/>
        <v>541563.6</v>
      </c>
    </row>
    <row r="58" spans="1:12" x14ac:dyDescent="0.2">
      <c r="A58" s="76" t="s">
        <v>845</v>
      </c>
      <c r="B58" s="76" t="s">
        <v>846</v>
      </c>
      <c r="C58" s="77">
        <v>74248.81</v>
      </c>
      <c r="D58" s="78"/>
      <c r="L58" s="5">
        <f t="shared" si="0"/>
        <v>74248.81</v>
      </c>
    </row>
    <row r="59" spans="1:12" x14ac:dyDescent="0.2">
      <c r="A59" s="76" t="s">
        <v>1263</v>
      </c>
      <c r="B59" s="76" t="s">
        <v>1264</v>
      </c>
      <c r="C59" s="78"/>
      <c r="D59" s="77">
        <v>43775.519999999997</v>
      </c>
      <c r="L59" s="5">
        <f t="shared" si="0"/>
        <v>43775.519999999997</v>
      </c>
    </row>
    <row r="60" spans="1:12" x14ac:dyDescent="0.2">
      <c r="A60" s="76" t="s">
        <v>1083</v>
      </c>
      <c r="B60" s="76" t="s">
        <v>1084</v>
      </c>
      <c r="C60" s="78"/>
      <c r="D60" s="77">
        <v>5054.71</v>
      </c>
      <c r="L60" s="5">
        <f t="shared" si="0"/>
        <v>5054.71</v>
      </c>
    </row>
    <row r="61" spans="1:12" x14ac:dyDescent="0.2">
      <c r="A61" s="76" t="s">
        <v>1265</v>
      </c>
      <c r="B61" s="76" t="s">
        <v>1266</v>
      </c>
      <c r="C61" s="78"/>
      <c r="D61" s="77">
        <v>52339.61</v>
      </c>
      <c r="L61" s="5">
        <f t="shared" si="0"/>
        <v>52339.61</v>
      </c>
    </row>
    <row r="62" spans="1:12" x14ac:dyDescent="0.2">
      <c r="A62" s="76" t="s">
        <v>1267</v>
      </c>
      <c r="B62" s="76" t="s">
        <v>1268</v>
      </c>
      <c r="C62" s="78"/>
      <c r="D62" s="77">
        <v>120565.86</v>
      </c>
      <c r="L62" s="5">
        <f t="shared" si="0"/>
        <v>120565.86</v>
      </c>
    </row>
    <row r="63" spans="1:12" x14ac:dyDescent="0.2">
      <c r="A63" s="76" t="s">
        <v>1269</v>
      </c>
      <c r="B63" s="76" t="s">
        <v>1270</v>
      </c>
      <c r="C63" s="78"/>
      <c r="D63" s="77">
        <v>102367.56</v>
      </c>
      <c r="L63" s="5">
        <f t="shared" si="0"/>
        <v>102367.56</v>
      </c>
    </row>
    <row r="64" spans="1:12" x14ac:dyDescent="0.2">
      <c r="A64" s="76" t="s">
        <v>1271</v>
      </c>
      <c r="B64" s="76" t="s">
        <v>1272</v>
      </c>
      <c r="C64" s="78"/>
      <c r="D64" s="77">
        <v>30646.99</v>
      </c>
      <c r="L64" s="5">
        <f t="shared" si="0"/>
        <v>30646.99</v>
      </c>
    </row>
    <row r="65" spans="1:12" x14ac:dyDescent="0.2">
      <c r="A65" s="76" t="s">
        <v>1117</v>
      </c>
      <c r="B65" s="76" t="s">
        <v>1118</v>
      </c>
      <c r="C65" s="78"/>
      <c r="D65" s="77">
        <v>8872.24</v>
      </c>
      <c r="L65" s="5">
        <f t="shared" si="0"/>
        <v>8872.24</v>
      </c>
    </row>
    <row r="66" spans="1:12" x14ac:dyDescent="0.2">
      <c r="A66" s="76" t="s">
        <v>1273</v>
      </c>
      <c r="B66" s="76" t="s">
        <v>1274</v>
      </c>
      <c r="C66" s="78"/>
      <c r="D66" s="77">
        <v>55060.34</v>
      </c>
      <c r="L66" s="5">
        <f t="shared" si="0"/>
        <v>55060.34</v>
      </c>
    </row>
    <row r="67" spans="1:12" x14ac:dyDescent="0.2">
      <c r="A67" s="76" t="s">
        <v>172</v>
      </c>
      <c r="B67" s="76" t="s">
        <v>173</v>
      </c>
      <c r="C67" s="78"/>
      <c r="D67" s="77">
        <v>77268.479999999996</v>
      </c>
      <c r="L67" s="5">
        <f t="shared" si="0"/>
        <v>77268.479999999996</v>
      </c>
    </row>
    <row r="68" spans="1:12" x14ac:dyDescent="0.2">
      <c r="A68" s="76" t="s">
        <v>847</v>
      </c>
      <c r="B68" s="76" t="s">
        <v>848</v>
      </c>
      <c r="C68" s="77">
        <v>256160.95</v>
      </c>
      <c r="D68" s="78"/>
      <c r="L68" s="5">
        <f t="shared" si="0"/>
        <v>256160.95</v>
      </c>
    </row>
    <row r="69" spans="1:12" x14ac:dyDescent="0.2">
      <c r="A69" s="76" t="s">
        <v>1275</v>
      </c>
      <c r="B69" s="76" t="s">
        <v>1276</v>
      </c>
      <c r="C69" s="78"/>
      <c r="D69" s="77">
        <v>61273.39</v>
      </c>
      <c r="L69" s="5">
        <f t="shared" si="0"/>
        <v>61273.39</v>
      </c>
    </row>
    <row r="70" spans="1:12" x14ac:dyDescent="0.2">
      <c r="A70" s="76" t="s">
        <v>1277</v>
      </c>
      <c r="B70" s="76" t="s">
        <v>1278</v>
      </c>
      <c r="C70" s="78"/>
      <c r="D70" s="77">
        <v>119038.27</v>
      </c>
      <c r="L70" s="5">
        <f t="shared" si="0"/>
        <v>119038.27</v>
      </c>
    </row>
    <row r="71" spans="1:12" x14ac:dyDescent="0.2">
      <c r="A71" s="76" t="s">
        <v>1279</v>
      </c>
      <c r="B71" s="76" t="s">
        <v>1280</v>
      </c>
      <c r="C71" s="78"/>
      <c r="D71" s="77">
        <v>80657.64</v>
      </c>
      <c r="L71" s="5">
        <f t="shared" si="0"/>
        <v>80657.64</v>
      </c>
    </row>
    <row r="72" spans="1:12" x14ac:dyDescent="0.2">
      <c r="A72" s="76" t="s">
        <v>1281</v>
      </c>
      <c r="B72" s="76" t="s">
        <v>1282</v>
      </c>
      <c r="C72" s="78"/>
      <c r="D72" s="77">
        <v>242064.83</v>
      </c>
      <c r="L72" s="5">
        <f t="shared" si="0"/>
        <v>242064.83</v>
      </c>
    </row>
    <row r="73" spans="1:12" x14ac:dyDescent="0.2">
      <c r="A73" s="76" t="s">
        <v>1283</v>
      </c>
      <c r="B73" s="76" t="s">
        <v>1284</v>
      </c>
      <c r="C73" s="78"/>
      <c r="D73" s="77">
        <v>15456.21</v>
      </c>
      <c r="L73" s="5">
        <f t="shared" si="0"/>
        <v>15456.21</v>
      </c>
    </row>
    <row r="74" spans="1:12" x14ac:dyDescent="0.2">
      <c r="A74" s="76" t="s">
        <v>1285</v>
      </c>
      <c r="B74" s="76" t="s">
        <v>1286</v>
      </c>
      <c r="C74" s="77">
        <v>0</v>
      </c>
      <c r="D74" s="78"/>
      <c r="L74" s="5">
        <f t="shared" si="0"/>
        <v>0</v>
      </c>
    </row>
    <row r="75" spans="1:12" x14ac:dyDescent="0.2">
      <c r="A75" s="76" t="s">
        <v>849</v>
      </c>
      <c r="B75" s="76" t="s">
        <v>850</v>
      </c>
      <c r="C75" s="77">
        <v>60648.7</v>
      </c>
      <c r="D75" s="78"/>
      <c r="L75" s="5">
        <f t="shared" si="0"/>
        <v>60648.7</v>
      </c>
    </row>
    <row r="76" spans="1:12" x14ac:dyDescent="0.2">
      <c r="A76" s="76" t="s">
        <v>851</v>
      </c>
      <c r="B76" s="76" t="s">
        <v>852</v>
      </c>
      <c r="C76" s="77">
        <v>63439.16</v>
      </c>
      <c r="D76" s="78"/>
      <c r="L76" s="5">
        <f t="shared" si="0"/>
        <v>63439.16</v>
      </c>
    </row>
    <row r="77" spans="1:12" x14ac:dyDescent="0.2">
      <c r="A77" s="76" t="s">
        <v>853</v>
      </c>
      <c r="B77" s="76" t="s">
        <v>854</v>
      </c>
      <c r="C77" s="77">
        <v>162600.13</v>
      </c>
      <c r="D77" s="78"/>
      <c r="L77" s="5">
        <f t="shared" ref="L77:L102" si="1">C77+D77+E77+F77+G77+H77+I199+I77+J77+K77</f>
        <v>162600.13</v>
      </c>
    </row>
    <row r="78" spans="1:12" x14ac:dyDescent="0.2">
      <c r="A78" s="76" t="s">
        <v>1287</v>
      </c>
      <c r="B78" s="76" t="s">
        <v>1288</v>
      </c>
      <c r="C78" s="78"/>
      <c r="D78" s="77">
        <v>425263.49</v>
      </c>
      <c r="L78" s="5">
        <f t="shared" si="1"/>
        <v>425263.49</v>
      </c>
    </row>
    <row r="79" spans="1:12" x14ac:dyDescent="0.2">
      <c r="A79" s="76" t="s">
        <v>855</v>
      </c>
      <c r="B79" s="76" t="s">
        <v>856</v>
      </c>
      <c r="C79" s="77">
        <v>64455.74</v>
      </c>
      <c r="D79" s="78"/>
      <c r="L79" s="5">
        <f t="shared" si="1"/>
        <v>64455.74</v>
      </c>
    </row>
    <row r="80" spans="1:12" x14ac:dyDescent="0.2">
      <c r="A80" s="76" t="s">
        <v>857</v>
      </c>
      <c r="B80" s="76" t="s">
        <v>858</v>
      </c>
      <c r="C80" s="77">
        <v>24809.21</v>
      </c>
      <c r="D80" s="77">
        <v>33826.25</v>
      </c>
      <c r="L80" s="5">
        <f t="shared" si="1"/>
        <v>58635.46</v>
      </c>
    </row>
    <row r="81" spans="1:12" x14ac:dyDescent="0.2">
      <c r="A81" s="76" t="s">
        <v>256</v>
      </c>
      <c r="B81" s="76" t="s">
        <v>257</v>
      </c>
      <c r="C81" s="77">
        <v>93442.17</v>
      </c>
      <c r="D81" s="78"/>
      <c r="L81" s="5">
        <f t="shared" si="1"/>
        <v>93442.17</v>
      </c>
    </row>
    <row r="82" spans="1:12" x14ac:dyDescent="0.2">
      <c r="A82" s="76" t="s">
        <v>859</v>
      </c>
      <c r="B82" s="76" t="s">
        <v>860</v>
      </c>
      <c r="C82" s="77">
        <v>64851.78</v>
      </c>
      <c r="D82" s="78"/>
      <c r="L82" s="5">
        <f t="shared" si="1"/>
        <v>64851.78</v>
      </c>
    </row>
    <row r="83" spans="1:12" x14ac:dyDescent="0.2">
      <c r="A83" s="76" t="s">
        <v>861</v>
      </c>
      <c r="B83" s="76" t="s">
        <v>862</v>
      </c>
      <c r="C83" s="77">
        <v>11320.88</v>
      </c>
      <c r="D83" s="78"/>
      <c r="L83" s="5">
        <f t="shared" si="1"/>
        <v>11320.88</v>
      </c>
    </row>
    <row r="84" spans="1:12" x14ac:dyDescent="0.2">
      <c r="A84" s="76" t="s">
        <v>863</v>
      </c>
      <c r="B84" s="76" t="s">
        <v>864</v>
      </c>
      <c r="C84" s="77">
        <v>14556.73</v>
      </c>
      <c r="D84" s="78"/>
      <c r="L84" s="5">
        <f t="shared" si="1"/>
        <v>14556.73</v>
      </c>
    </row>
    <row r="85" spans="1:12" x14ac:dyDescent="0.2">
      <c r="A85" s="76" t="s">
        <v>865</v>
      </c>
      <c r="B85" s="76" t="s">
        <v>866</v>
      </c>
      <c r="C85" s="77">
        <v>6918.74</v>
      </c>
      <c r="D85" s="78"/>
      <c r="L85" s="5">
        <f t="shared" si="1"/>
        <v>6918.74</v>
      </c>
    </row>
    <row r="86" spans="1:12" x14ac:dyDescent="0.2">
      <c r="A86" s="76" t="s">
        <v>1289</v>
      </c>
      <c r="B86" s="76" t="s">
        <v>1290</v>
      </c>
      <c r="C86" s="78"/>
      <c r="D86" s="77">
        <v>441375</v>
      </c>
      <c r="L86" s="5">
        <f t="shared" si="1"/>
        <v>441375</v>
      </c>
    </row>
    <row r="87" spans="1:12" x14ac:dyDescent="0.2">
      <c r="A87" s="76" t="s">
        <v>867</v>
      </c>
      <c r="B87" s="76" t="s">
        <v>868</v>
      </c>
      <c r="C87" s="77">
        <v>12947.09</v>
      </c>
      <c r="D87" s="78"/>
      <c r="L87" s="5">
        <f t="shared" si="1"/>
        <v>12947.09</v>
      </c>
    </row>
    <row r="88" spans="1:12" x14ac:dyDescent="0.2">
      <c r="A88" s="76" t="s">
        <v>869</v>
      </c>
      <c r="B88" s="76" t="s">
        <v>870</v>
      </c>
      <c r="C88" s="77">
        <v>3405.58</v>
      </c>
      <c r="D88" s="78"/>
      <c r="L88" s="5">
        <f t="shared" si="1"/>
        <v>3405.58</v>
      </c>
    </row>
    <row r="89" spans="1:12" x14ac:dyDescent="0.2">
      <c r="A89" s="76" t="s">
        <v>871</v>
      </c>
      <c r="B89" s="76" t="s">
        <v>872</v>
      </c>
      <c r="C89" s="77">
        <v>492215.11</v>
      </c>
      <c r="D89" s="78"/>
      <c r="L89" s="5">
        <f t="shared" si="1"/>
        <v>492215.11</v>
      </c>
    </row>
    <row r="90" spans="1:12" x14ac:dyDescent="0.2">
      <c r="A90" s="76" t="s">
        <v>873</v>
      </c>
      <c r="B90" s="76" t="s">
        <v>874</v>
      </c>
      <c r="C90" s="77">
        <v>8948.4699999999993</v>
      </c>
      <c r="D90" s="78"/>
      <c r="L90" s="5">
        <f t="shared" si="1"/>
        <v>8948.4699999999993</v>
      </c>
    </row>
    <row r="91" spans="1:12" x14ac:dyDescent="0.2">
      <c r="A91" s="76" t="s">
        <v>1291</v>
      </c>
      <c r="B91" s="76" t="s">
        <v>1292</v>
      </c>
      <c r="C91" s="78"/>
      <c r="D91" s="77">
        <v>7673.43</v>
      </c>
      <c r="L91" s="5">
        <f t="shared" si="1"/>
        <v>7673.43</v>
      </c>
    </row>
    <row r="92" spans="1:12" x14ac:dyDescent="0.2">
      <c r="A92" s="76" t="s">
        <v>875</v>
      </c>
      <c r="B92" s="76" t="s">
        <v>876</v>
      </c>
      <c r="C92" s="77">
        <v>84841.1</v>
      </c>
      <c r="D92" s="78"/>
      <c r="L92" s="5">
        <f t="shared" si="1"/>
        <v>84841.1</v>
      </c>
    </row>
    <row r="93" spans="1:12" x14ac:dyDescent="0.2">
      <c r="A93" s="76" t="s">
        <v>1293</v>
      </c>
      <c r="B93" s="76" t="s">
        <v>1294</v>
      </c>
      <c r="C93" s="78"/>
      <c r="D93" s="77">
        <v>12657.66</v>
      </c>
      <c r="L93" s="5">
        <f t="shared" si="1"/>
        <v>12657.66</v>
      </c>
    </row>
    <row r="94" spans="1:12" x14ac:dyDescent="0.2">
      <c r="A94" s="76" t="s">
        <v>877</v>
      </c>
      <c r="B94" s="76" t="s">
        <v>878</v>
      </c>
      <c r="C94" s="77">
        <v>21841.16</v>
      </c>
      <c r="D94" s="78"/>
      <c r="L94" s="5">
        <f t="shared" si="1"/>
        <v>21841.16</v>
      </c>
    </row>
    <row r="95" spans="1:12" x14ac:dyDescent="0.2">
      <c r="A95" s="76" t="s">
        <v>1295</v>
      </c>
      <c r="B95" s="76" t="s">
        <v>1296</v>
      </c>
      <c r="C95" s="78"/>
      <c r="D95" s="77">
        <v>2882.57</v>
      </c>
      <c r="L95" s="5">
        <f t="shared" si="1"/>
        <v>2882.57</v>
      </c>
    </row>
    <row r="96" spans="1:12" x14ac:dyDescent="0.2">
      <c r="A96" s="76" t="s">
        <v>879</v>
      </c>
      <c r="B96" s="76" t="s">
        <v>880</v>
      </c>
      <c r="C96" s="77">
        <v>3305.91</v>
      </c>
      <c r="D96" s="77">
        <v>54523.4</v>
      </c>
      <c r="L96" s="5">
        <f t="shared" si="1"/>
        <v>57829.31</v>
      </c>
    </row>
    <row r="97" spans="1:12" x14ac:dyDescent="0.2">
      <c r="A97" s="76" t="s">
        <v>1297</v>
      </c>
      <c r="B97" s="76" t="s">
        <v>1298</v>
      </c>
      <c r="C97" s="78"/>
      <c r="D97" s="77">
        <v>2421.71</v>
      </c>
      <c r="L97" s="5">
        <f t="shared" si="1"/>
        <v>2421.71</v>
      </c>
    </row>
    <row r="98" spans="1:12" x14ac:dyDescent="0.2">
      <c r="A98" s="76" t="s">
        <v>788</v>
      </c>
      <c r="B98" s="76" t="s">
        <v>789</v>
      </c>
      <c r="C98" s="77">
        <v>1226.8499999999999</v>
      </c>
      <c r="D98" s="78"/>
      <c r="L98" s="5">
        <f t="shared" si="1"/>
        <v>1226.8499999999999</v>
      </c>
    </row>
    <row r="99" spans="1:12" x14ac:dyDescent="0.2">
      <c r="A99" s="76" t="s">
        <v>1299</v>
      </c>
      <c r="B99" s="76" t="s">
        <v>1300</v>
      </c>
      <c r="C99" s="78"/>
      <c r="D99" s="77">
        <v>42076.68</v>
      </c>
      <c r="L99" s="5">
        <f t="shared" si="1"/>
        <v>42076.68</v>
      </c>
    </row>
    <row r="100" spans="1:12" x14ac:dyDescent="0.2">
      <c r="A100" s="76" t="s">
        <v>881</v>
      </c>
      <c r="B100" s="76" t="s">
        <v>882</v>
      </c>
      <c r="C100" s="77">
        <v>63734.78</v>
      </c>
      <c r="D100" s="78"/>
      <c r="L100" s="5">
        <f t="shared" si="1"/>
        <v>63734.78</v>
      </c>
    </row>
    <row r="101" spans="1:12" x14ac:dyDescent="0.2">
      <c r="A101" s="76" t="s">
        <v>883</v>
      </c>
      <c r="B101" s="76" t="s">
        <v>884</v>
      </c>
      <c r="C101" s="77">
        <v>758.66</v>
      </c>
      <c r="D101" s="78"/>
      <c r="L101" s="5">
        <f t="shared" si="1"/>
        <v>758.66</v>
      </c>
    </row>
    <row r="102" spans="1:12" x14ac:dyDescent="0.2">
      <c r="A102" s="76" t="s">
        <v>1221</v>
      </c>
      <c r="B102" s="76" t="s">
        <v>1222</v>
      </c>
      <c r="C102" s="78"/>
      <c r="D102" s="77">
        <v>17391.060000000001</v>
      </c>
      <c r="L102" s="5">
        <f t="shared" si="1"/>
        <v>17391.060000000001</v>
      </c>
    </row>
    <row r="103" spans="1:12" x14ac:dyDescent="0.2">
      <c r="C103" s="6">
        <f>SUM(C13:C102)</f>
        <v>3160881.0300000003</v>
      </c>
      <c r="D103" s="6">
        <f>SUM(D13:D102)</f>
        <v>5326263.59</v>
      </c>
      <c r="L103" s="5">
        <f>SUM(L13:L102)</f>
        <v>8487144.6199999992</v>
      </c>
    </row>
  </sheetData>
  <phoneticPr fontId="0" type="noConversion"/>
  <printOptions horizontalCentered="1"/>
  <pageMargins left="0.19685039370078741" right="0.19685039370078741" top="0.55118110236220474" bottom="0.35433070866141736" header="0" footer="0"/>
  <pageSetup paperSize="9" scale="81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CN26"/>
  <sheetViews>
    <sheetView workbookViewId="0">
      <pane xSplit="2" ySplit="11" topLeftCell="C12" activePane="bottomRight" state="frozen"/>
      <selection activeCell="A29" sqref="A29"/>
      <selection pane="topRight" activeCell="A29" sqref="A29"/>
      <selection pane="bottomLeft" activeCell="A29" sqref="A29"/>
      <selection pane="bottomRight" activeCell="H17" sqref="H17"/>
    </sheetView>
  </sheetViews>
  <sheetFormatPr baseColWidth="10" defaultRowHeight="12.75" x14ac:dyDescent="0.2"/>
  <cols>
    <col min="1" max="1" width="13.140625" style="7" customWidth="1"/>
    <col min="2" max="2" width="59.28515625" customWidth="1"/>
    <col min="3" max="3" width="17" style="7" customWidth="1"/>
    <col min="4" max="4" width="11.85546875" style="6" customWidth="1"/>
    <col min="5" max="5" width="11.7109375" style="4" customWidth="1"/>
    <col min="6" max="10" width="11" style="4" customWidth="1"/>
    <col min="11" max="11" width="19" style="5" customWidth="1"/>
    <col min="12" max="92" width="11.42578125" style="1" customWidth="1"/>
  </cols>
  <sheetData>
    <row r="5" spans="1:92" ht="20.25" x14ac:dyDescent="0.2">
      <c r="A5" s="21"/>
      <c r="B5" s="22"/>
      <c r="C5" s="21" t="s">
        <v>10</v>
      </c>
      <c r="D5" s="26"/>
      <c r="E5" s="26"/>
      <c r="F5" s="26"/>
      <c r="G5" s="26"/>
      <c r="H5" s="26"/>
      <c r="I5" s="26"/>
      <c r="J5" s="26"/>
      <c r="K5" s="34"/>
    </row>
    <row r="6" spans="1:92" ht="20.25" x14ac:dyDescent="0.2">
      <c r="A6" s="21"/>
      <c r="B6" s="21"/>
      <c r="C6" s="21" t="s">
        <v>2</v>
      </c>
      <c r="D6" s="34"/>
      <c r="E6" s="34"/>
      <c r="F6" s="34"/>
      <c r="G6" s="34"/>
      <c r="H6" s="26"/>
      <c r="I6" s="26"/>
      <c r="J6" s="26"/>
      <c r="K6" s="34"/>
      <c r="L6" s="45"/>
    </row>
    <row r="7" spans="1:92" ht="20.25" x14ac:dyDescent="0.2">
      <c r="A7" s="21"/>
      <c r="B7" s="21"/>
      <c r="C7" s="21"/>
      <c r="D7" s="34"/>
      <c r="E7" s="34"/>
      <c r="F7" s="34"/>
      <c r="G7" s="34"/>
      <c r="H7" s="26"/>
      <c r="I7" s="26"/>
      <c r="J7" s="26"/>
      <c r="K7" s="34"/>
    </row>
    <row r="8" spans="1:92" x14ac:dyDescent="0.2">
      <c r="A8" s="24"/>
      <c r="B8" s="24"/>
      <c r="C8" s="24"/>
      <c r="D8" s="25" t="s">
        <v>0</v>
      </c>
      <c r="E8" s="25"/>
      <c r="F8" s="25"/>
      <c r="G8" s="25"/>
      <c r="H8" s="25"/>
      <c r="I8" s="25"/>
      <c r="J8" s="25"/>
      <c r="K8" s="25"/>
    </row>
    <row r="9" spans="1:92" ht="8.1" customHeight="1" x14ac:dyDescent="0.2">
      <c r="A9" s="9"/>
      <c r="B9" s="9"/>
      <c r="C9" s="9"/>
      <c r="D9" s="10"/>
      <c r="E9" s="10"/>
      <c r="F9" s="10"/>
      <c r="G9" s="10"/>
      <c r="H9" s="10"/>
      <c r="I9" s="10"/>
      <c r="J9" s="10"/>
      <c r="K9" s="10"/>
    </row>
    <row r="10" spans="1:92" ht="63.75" customHeight="1" x14ac:dyDescent="0.2">
      <c r="A10" s="12" t="s">
        <v>8</v>
      </c>
      <c r="B10" s="12" t="s">
        <v>1</v>
      </c>
      <c r="C10" s="12" t="s">
        <v>7</v>
      </c>
      <c r="D10" s="13" t="s">
        <v>894</v>
      </c>
      <c r="E10" s="12" t="s">
        <v>13</v>
      </c>
      <c r="F10" s="13" t="s">
        <v>11</v>
      </c>
      <c r="G10" s="12" t="s">
        <v>11</v>
      </c>
      <c r="H10" s="13" t="s">
        <v>11</v>
      </c>
      <c r="I10" s="12" t="s">
        <v>3</v>
      </c>
      <c r="J10" s="13" t="s">
        <v>3</v>
      </c>
      <c r="K10" s="13" t="s">
        <v>6</v>
      </c>
    </row>
    <row r="11" spans="1:92" s="3" customFormat="1" ht="8.1" customHeight="1" x14ac:dyDescent="0.2">
      <c r="A11" s="8"/>
      <c r="B11" s="8"/>
      <c r="C11" s="8"/>
      <c r="D11" s="11"/>
      <c r="E11" s="11"/>
      <c r="F11" s="11"/>
      <c r="G11" s="11"/>
      <c r="H11" s="11"/>
      <c r="I11" s="11"/>
      <c r="J11" s="11"/>
      <c r="K11" s="38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</row>
    <row r="12" spans="1:92" x14ac:dyDescent="0.2">
      <c r="A12" s="67" t="s">
        <v>887</v>
      </c>
      <c r="B12" s="67" t="s">
        <v>888</v>
      </c>
      <c r="C12" s="75" t="s">
        <v>886</v>
      </c>
      <c r="D12" s="68">
        <v>549.63</v>
      </c>
      <c r="E12" s="68"/>
      <c r="K12" s="5">
        <f>J12+I12+H12+G12+F12+E12+D12</f>
        <v>549.63</v>
      </c>
    </row>
    <row r="13" spans="1:92" x14ac:dyDescent="0.2">
      <c r="A13" s="70"/>
      <c r="B13" s="74"/>
      <c r="C13" s="70"/>
      <c r="D13" s="71"/>
      <c r="E13" s="71"/>
    </row>
    <row r="14" spans="1:92" x14ac:dyDescent="0.2">
      <c r="A14" s="70"/>
      <c r="B14" s="74"/>
      <c r="C14" s="70" t="s">
        <v>889</v>
      </c>
      <c r="D14" s="71"/>
      <c r="E14" s="72"/>
    </row>
    <row r="15" spans="1:92" x14ac:dyDescent="0.2">
      <c r="A15" s="70"/>
      <c r="B15" s="74"/>
      <c r="C15" s="70"/>
      <c r="D15" s="71"/>
      <c r="E15" s="71"/>
    </row>
    <row r="16" spans="1:92" x14ac:dyDescent="0.2">
      <c r="A16" s="67" t="s">
        <v>890</v>
      </c>
      <c r="B16" s="67" t="s">
        <v>891</v>
      </c>
      <c r="C16" s="75" t="s">
        <v>886</v>
      </c>
      <c r="D16" s="68">
        <v>2098.0300000000002</v>
      </c>
      <c r="E16" s="68"/>
      <c r="K16" s="5">
        <f>J16+I16+H16+G16+F16+E16+D16</f>
        <v>2098.0300000000002</v>
      </c>
    </row>
    <row r="17" spans="1:11" x14ac:dyDescent="0.2">
      <c r="A17" s="69"/>
      <c r="B17" s="7"/>
      <c r="C17" s="70"/>
      <c r="D17" s="71"/>
      <c r="E17" s="71"/>
    </row>
    <row r="18" spans="1:11" x14ac:dyDescent="0.2">
      <c r="A18" s="69"/>
      <c r="B18" s="7"/>
      <c r="C18" s="70" t="s">
        <v>892</v>
      </c>
      <c r="D18" s="71"/>
      <c r="E18" s="72"/>
    </row>
    <row r="19" spans="1:11" x14ac:dyDescent="0.2">
      <c r="A19" s="69"/>
      <c r="B19" s="7"/>
      <c r="C19" s="70"/>
      <c r="D19" s="71"/>
      <c r="E19" s="71"/>
    </row>
    <row r="20" spans="1:11" x14ac:dyDescent="0.2">
      <c r="A20" s="73"/>
      <c r="B20" s="70"/>
      <c r="C20" s="70" t="s">
        <v>893</v>
      </c>
      <c r="D20" s="72">
        <v>2647.66</v>
      </c>
      <c r="E20" s="72"/>
      <c r="K20" s="5">
        <f>J20+I20+H20+G20+F20+E20+D20</f>
        <v>2647.66</v>
      </c>
    </row>
    <row r="26" spans="1:11" x14ac:dyDescent="0.2">
      <c r="B26" s="69"/>
    </row>
  </sheetData>
  <phoneticPr fontId="0" type="noConversion"/>
  <printOptions horizontalCentered="1"/>
  <pageMargins left="0.21" right="0.2" top="0.62" bottom="0.37" header="0" footer="0"/>
  <pageSetup paperSize="9" scale="77" fitToHeight="1000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SGFAL</MinhacAutor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117</Value>
      <Value>46</Value>
      <Value>123</Value>
      <Value>110</Value>
      <Value>121</Value>
    </MinhacCategoriasPorOrganigrama>
    <MinhacFechaInfo xmlns="25d85ab0-3809-4eca-a8fb-a26131ff49e9">2023-05-17T22:00:00+00:00</MinhacFechaInfo>
    <MinhacPalabras_x005f_x0020_clave xmlns="25d85ab0-3809-4eca-a8fb-a26131ff49e9"/>
    <MinPortalIdiomaDocumentos xmlns="25d85ab0-3809-4eca-a8fb-a26131ff49e9">Español</MinPortalIdiomaDocumentos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178</Value>
      <Value>187</Value>
      <Value>206</Value>
    </MinhacCategoriasGeneral>
    <MinhacCentroDirectivo xmlns="25d85ab0-3809-4eca-a8fb-a26131ff49e9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2" ma:contentTypeDescription="MINHAC Portal General" ma:contentTypeScope="" ma:versionID="9bb41d33ae38fe38ca106213a27e5bb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f63669fb2c68d20c5cc3f195ef9c6ad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cf059fa3-c6b7-4fc7-a2d0-0ceb10ee2de3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cf059fa3-c6b7-4fc7-a2d0-0ceb10ee2de3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cf059fa3-c6b7-4fc7-a2d0-0ceb10ee2d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2A15FBF-0C94-44F0-899D-7F1EFD70BC6C}">
  <ds:schemaRefs>
    <ds:schemaRef ds:uri="http://schemas.microsoft.com/office/2006/metadata/properties"/>
    <ds:schemaRef ds:uri="http://schemas.microsoft.com/office/infopath/2007/PartnerControls"/>
    <ds:schemaRef ds:uri="25d85ab0-3809-4eca-a8fb-a26131ff49e9"/>
  </ds:schemaRefs>
</ds:datastoreItem>
</file>

<file path=customXml/itemProps2.xml><?xml version="1.0" encoding="utf-8"?>
<ds:datastoreItem xmlns:ds="http://schemas.openxmlformats.org/officeDocument/2006/customXml" ds:itemID="{7E01F689-08C5-4659-8AA4-C8578235E2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60BB42-9AC6-4D5A-8FF5-A9EE591E6C76}"/>
</file>

<file path=customXml/itemProps4.xml><?xml version="1.0" encoding="utf-8"?>
<ds:datastoreItem xmlns:ds="http://schemas.openxmlformats.org/officeDocument/2006/customXml" ds:itemID="{06297F5B-1938-4021-8A03-5F295A695F0A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Cooperativas</vt:lpstr>
      <vt:lpstr>Centros Concertados</vt:lpstr>
      <vt:lpstr>Catástrofes</vt:lpstr>
      <vt:lpstr>Catástrofes!Títulos_a_imprimir</vt:lpstr>
      <vt:lpstr>'Centros Concertados'!Títulos_a_imprimir</vt:lpstr>
      <vt:lpstr>Cooperativas!Títulos_a_imprimir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Compensación Entidades Locales 2023</dc:title>
  <dc:creator/>
  <cp:lastModifiedBy/>
  <dcterms:created xsi:type="dcterms:W3CDTF">2022-04-05T10:37:28Z</dcterms:created>
  <dcterms:modified xsi:type="dcterms:W3CDTF">2023-05-17T10:21:26Z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3" name="MinhacIdioma_Noticia_Prensa">
    <vt:lpwstr>Castellano</vt:lpwstr>
  </property>
  <property fmtid="{D5CDD505-2E9C-101B-9397-08002B2CF9AE}" pid="4" name="MinhacNumNorma">
    <vt:lpwstr/>
  </property>
  <property fmtid="{D5CDD505-2E9C-101B-9397-08002B2CF9AE}" pid="5" name="Order">
    <vt:r8>249500</vt:r8>
  </property>
  <property fmtid="{D5CDD505-2E9C-101B-9397-08002B2CF9AE}" pid="6" name="xd_Signature">
    <vt:bool>false</vt:bool>
  </property>
  <property fmtid="{D5CDD505-2E9C-101B-9397-08002B2CF9AE}" pid="7" name="MinhacDocumentoAdjunto">
    <vt:lpwstr/>
  </property>
  <property fmtid="{D5CDD505-2E9C-101B-9397-08002B2CF9AE}" pid="8" name="MinhacDescripcionDocumentoAdjunto">
    <vt:lpwstr/>
  </property>
  <property fmtid="{D5CDD505-2E9C-101B-9397-08002B2CF9AE}" pid="9" name="xd_ProgID">
    <vt:lpwstr/>
  </property>
  <property fmtid="{D5CDD505-2E9C-101B-9397-08002B2CF9AE}" pid="10" name="MinhacCaracter">
    <vt:lpwstr/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MinhacPais">
    <vt:lpwstr/>
  </property>
  <property fmtid="{D5CDD505-2E9C-101B-9397-08002B2CF9AE}" pid="14" name="TemplateUrl">
    <vt:lpwstr/>
  </property>
  <property fmtid="{D5CDD505-2E9C-101B-9397-08002B2CF9AE}" pid="15" name="MinhacClave">
    <vt:lpwstr/>
  </property>
  <property fmtid="{D5CDD505-2E9C-101B-9397-08002B2CF9AE}" pid="16" name="MinhacCategoriasPrensa">
    <vt:lpwstr/>
  </property>
  <property fmtid="{D5CDD505-2E9C-101B-9397-08002B2CF9AE}" pid="17" name="MinhacCategoriasNormas">
    <vt:lpwstr/>
  </property>
</Properties>
</file>